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<sst xmlns="http://schemas.openxmlformats.org/spreadsheetml/2006/main" count="5058" uniqueCount="2221">
  <si>
    <t>Uploaded Date</t>
  </si>
  <si>
    <t>Channel</t>
  </si>
  <si>
    <t>Video URL</t>
  </si>
  <si>
    <t>Video Title</t>
  </si>
  <si>
    <t>Description</t>
  </si>
  <si>
    <t>Base URL</t>
  </si>
  <si>
    <t>Divider1</t>
  </si>
  <si>
    <t>Divider2</t>
  </si>
  <si>
    <t>Folder separator</t>
  </si>
  <si>
    <t>Youtube id</t>
  </si>
  <si>
    <t>End URL</t>
  </si>
  <si>
    <t>Transcript Link</t>
  </si>
  <si>
    <t>2023 06 30</t>
  </si>
  <si>
    <t>Truthseekers</t>
  </si>
  <si>
    <t>https://youtu.be/jsb9Gy4bnZw</t>
  </si>
  <si>
    <t>MK Sheila aliens and Steven Cambian talk Bob Lazar and UFO whistleblowers</t>
  </si>
  <si>
    <t>MK/Sheila aliens and Steven Cambian talk Bob Lazar and UFO whistleblowers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</si>
  <si>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https://files.afu.se/Downloads/Transcripts/Truthseekers%20(Steven%20Cambian)/</t>
  </si>
  <si>
    <t xml:space="preserve"> - </t>
  </si>
  <si>
    <t>_</t>
  </si>
  <si>
    <t>/</t>
  </si>
  <si>
    <t>jsb9Gy4bnZw</t>
  </si>
  <si>
    <t xml:space="preserve"> - transcript (automated).pdf</t>
  </si>
  <si>
    <t>2023 06 28</t>
  </si>
  <si>
    <t>https://youtu.be/j4Gl1jx8_dA</t>
  </si>
  <si>
    <t>UFO's, The DEEP state, Cover ups, Disclosure narratives. GROUND ZERO TRUTHSEEKERS SIMULCAST!</t>
  </si>
  <si>
    <t>UFO's, The DEEP state, Cover ups, Disclosure narratives. GROUND ZERO/TRUTHSEEKERS SIMULCAST!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</si>
  <si>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j4Gl1jx8_dA</t>
  </si>
  <si>
    <t>2023 06 27</t>
  </si>
  <si>
    <t>https://youtu.be/izd2c7uWHfI</t>
  </si>
  <si>
    <t>Bob Kiviat   Lessons from the ALIEN AUTOPSY hoax and Dave Grusch's unproven claims.</t>
  </si>
  <si>
    <t>Bob Kiviat : Lessons from the ALIEN AUTOPSY hoax and Dave Grusch's unproven claims.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</si>
  <si>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izd2c7uWHfI</t>
  </si>
  <si>
    <t>2023 06 22</t>
  </si>
  <si>
    <t>https://youtu.be/K9VdSlH1SB0</t>
  </si>
  <si>
    <t>Veteran UFO researcher Kevin Randle casts MAJOR doubts on  UFOWHISTLEBLOWER  Dave Grusch!</t>
  </si>
  <si>
    <t>Veteran UFO researcher Kevin Randle casts MAJOR doubts on "UFOWHISTLEBLOWER" Dave Grusch!
Interview cited : Kevin Randle on the Martin Willis show :
https://www.youtube.com/watch?v=8tbwbVsyfIA&amp;t=3167s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</si>
  <si>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K9VdSlH1SB0</t>
  </si>
  <si>
    <t>2023 06 21</t>
  </si>
  <si>
    <t>https://youtu.be/Oqr9fQZCnh8</t>
  </si>
  <si>
    <t>Las Vegas HOAX, Corey Goode, WACKADOO Michael Salla, Third Phase, Steven Greer GRIFTERS of the week!</t>
  </si>
  <si>
    <t>Las Vegas HOAX, Corey Goode, WACKADOO Michael Salla, Third Phase, Steven Greer GRIFTERS of the week!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</si>
  <si>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Oqr9fQZCnh8</t>
  </si>
  <si>
    <t>2023 06 20</t>
  </si>
  <si>
    <t>https://youtu.be/x1pRDulD8iU</t>
  </si>
  <si>
    <t xml:space="preserve">The Grusch Rush   Are non human entities among us </t>
  </si>
  <si>
    <t>The Grusch Rush : Are non human entities among us?
Dave Grusch timeline used during tonight's show : https://drive.google.com/file/d/16Y3MM1dHaNx2TMD7ZwKlLO3R2pbzSc0T/view?usp=sharing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</si>
  <si>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x1pRDulD8iU</t>
  </si>
  <si>
    <t>2023 06 14</t>
  </si>
  <si>
    <t>https://youtu.be/F_ghOggjDVU</t>
  </si>
  <si>
    <t>Skinwalker ranch, UFO crashes, and  UFO WHISTLEBLOWERS  with Jack Brewer</t>
  </si>
  <si>
    <t>Skinwalker ranch, UFO crashes, and "UFO WHISTLEBLOWERS" with Jack Brewer
Follow Jack Brewer on Twitter :
https://twitter.com/TheUFOTrail
Visit his website : https://t.co/5fSPl8AE4u
Buy his books on Amazon : https://www.amazon.com/s?k=jack+brewer&amp;crid=1UUCGRIVNPQVL&amp;sprefix=jack+brewer%2Caps%2C88&amp;ref=nb_sb_noss_1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</si>
  <si>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F_ghOggjDVU</t>
  </si>
  <si>
    <t>2023 06 13</t>
  </si>
  <si>
    <t>https://youtu.be/3ynjmCbC-YY</t>
  </si>
  <si>
    <t>Truthseekers ONE MILLION VIEWS celebration. Open panel show, wear headphones!</t>
  </si>
  <si>
    <t>Truthseekers ONE MILLION VIEWS celebration! Open panel show, wear headphones!
Content created here by Spectral International, LLC.
Visit our website here : https://truthseekershow.com 
Subscribe to UFO GARAGE here : https://www.youtube.com/@UCrR4oUPlR2XU01j4ENOyM3A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</si>
  <si>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3ynjmCbC-YY</t>
  </si>
  <si>
    <t>2023 06 12</t>
  </si>
  <si>
    <t>https://youtu.be/IGXDAF73CdI</t>
  </si>
  <si>
    <t>Dr. Steven Greer's latest CASH GRAB!</t>
  </si>
  <si>
    <t>Dr. Steven Greer's latest CASH GRAB! 
Greer's press club event :
https://www.youtube.com/watch?v=zDY7t6HihCw&amp;t=3027s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</si>
  <si>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IGXDAF73CdI</t>
  </si>
  <si>
    <t>2023 06 11</t>
  </si>
  <si>
    <t>https://youtu.be/ugTx98SscFk</t>
  </si>
  <si>
    <t>Dave Grusch's big interview with Ross Coulthart</t>
  </si>
  <si>
    <t>Dave Grusch's big interview with Ross Coulthart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</si>
  <si>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ugTx98SscFk</t>
  </si>
  <si>
    <t>2023 06 07</t>
  </si>
  <si>
    <t>https://youtu.be/hfyah6fMdeE</t>
  </si>
  <si>
    <t xml:space="preserve">A not so brief history of  UFO WHISTLEBLOWERS </t>
  </si>
  <si>
    <t>A not so brief history of "UFO WHISTLEBLOWERS"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</si>
  <si>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hfyah6fMdeE</t>
  </si>
  <si>
    <t>2023 06 06</t>
  </si>
  <si>
    <t>https://youtu.be/aiQzTTQAo-A</t>
  </si>
  <si>
    <t xml:space="preserve">UFO whistleblower wipes internet presence, has meetings with Canadian parliament </t>
  </si>
  <si>
    <t>UFO whistleblower wipes internet presence, has meetings with Canadian parliament?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</si>
  <si>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aiQzTTQAo-A</t>
  </si>
  <si>
    <t>2023 06 05</t>
  </si>
  <si>
    <t>https://youtu.be/4OY9-I8gwuk</t>
  </si>
  <si>
    <t xml:space="preserve">The U.S. has retrieved craft of NON-HUMAN origin </t>
  </si>
  <si>
    <t>The U.S. has retrieved craft of NON-HUMAN origin?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</si>
  <si>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4OY9-I8gwuk</t>
  </si>
  <si>
    <t>2023 06 01</t>
  </si>
  <si>
    <t>https://youtu.be/z8dRrf7qOvY</t>
  </si>
  <si>
    <t>Dr. Steven Greer's new fake whistleblowers plus our WACKADOO of the week!</t>
  </si>
  <si>
    <t>Dr. Steven Greer's new fake whistleblowers plus our WACKADOO of the week!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</si>
  <si>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z8dRrf7qOvY</t>
  </si>
  <si>
    <t>2023 05 31</t>
  </si>
  <si>
    <t>https://youtu.be/WbCkOGCsTd8</t>
  </si>
  <si>
    <t>Stunning revelations from NASA's UFO hearings!</t>
  </si>
  <si>
    <t>Stunning revelations from NASA's UFO hearings!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</si>
  <si>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WbCkOGCsTd8</t>
  </si>
  <si>
    <t>2023 05 30</t>
  </si>
  <si>
    <t>https://youtu.be/CVP47g9AbTU</t>
  </si>
  <si>
    <t>Anjali, John Ramirez &amp; The CIA circus!</t>
  </si>
  <si>
    <t>Anjali, John Ramirez &amp; The CIA circus!
Sources : https://www.youtube.com/watch?v=3I1ySEg6csc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</si>
  <si>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CVP47g9AbTU</t>
  </si>
  <si>
    <t>2023 05 25</t>
  </si>
  <si>
    <t>https://youtu.be/vH287Em8PrE</t>
  </si>
  <si>
    <t>More Corey's stories   SECRET Intel from a SECRET SPACE CLOWN!</t>
  </si>
  <si>
    <t>More Corey's stories : SECRET Intel from a SECRET SPACE CLOWN!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</si>
  <si>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vH287Em8PrE</t>
  </si>
  <si>
    <t>2023 05 24</t>
  </si>
  <si>
    <t>https://youtu.be/yEOrvXx2PTw</t>
  </si>
  <si>
    <t>Stanford professor Garry Nolan goes full WACKADOO! + Jeremy Corbell doubles down on 100% fake UFO!</t>
  </si>
  <si>
    <t>Stanford professor Garry Nolan goes full WACKADOO!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</si>
  <si>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yEOrvXx2PTw</t>
  </si>
  <si>
    <t>2023 05 23</t>
  </si>
  <si>
    <t>https://youtu.be/UwS-8N1wJyk</t>
  </si>
  <si>
    <t>Jeremy Corbell CAUGHT again! Another fake UFO!</t>
  </si>
  <si>
    <t>Jeremy Corbell CAUGHT again! Another fake UFO!
Jeremy Corbell caught selling another completely fake UFO sighting! 
John from the black vault's breakdown :
https://www.youtube.com/watch?v=kAv7k8aJj_c&amp;pp=ygUPdGhlIGJsYWNrIHZhdWx0
(Please support his channel and website www.theblackvault.com) 
Follow Paranormal Chris :
https://twitter.com/The_Para_Chris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</si>
  <si>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UwS-8N1wJyk</t>
  </si>
  <si>
    <t>2023 05 18</t>
  </si>
  <si>
    <t>https://youtu.be/JXt-2S2jKMk</t>
  </si>
  <si>
    <t>Detailed review   Secret Space UFO's   FASTWALKERS</t>
  </si>
  <si>
    <t>Detailed review : Secret Space UFO's : FASTWALKERS
Get the movie here :
https://geni.us/Fastwalkers?fbclid=IwAR3IlXaw7iJ5cRaHbBh0CH7M4JHu1gsHGbzQ34hk6li0tGYT0F9qpA5A-Gg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</si>
  <si>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JXt-2S2jKMk</t>
  </si>
  <si>
    <t>2023 05 17</t>
  </si>
  <si>
    <t>https://youtu.be/jPhUiGgjyaU</t>
  </si>
  <si>
    <t>SSP narratives COLLAPSE! UFO narratives vs reality with Ryder Lee</t>
  </si>
  <si>
    <t>Content created here by Spectral International, LLC.
Visit our website here : https://truthseekershow.com
Ryder Lee's Raised by giants channel :
https://www.youtube.com/@RaisedByGiants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</si>
  <si>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jPhUiGgjyaU</t>
  </si>
  <si>
    <t>2023 05 16</t>
  </si>
  <si>
    <t>https://youtu.be/iSyLfabBX3s</t>
  </si>
  <si>
    <t>Its a HOAX! Famous Trinity UFO case exposed as a HOAX!</t>
  </si>
  <si>
    <t>Its a HOAX! Famous Trinity UFO case exposed as a HOAX!
Sources :
https://douglasjohnson.ghost.io/crash-story-the-trinity-ufo-crash-hoax/
https://jamesclarksonufo.com/ufo-news/trinity-1945-ufo-hoax?fbclid=IwAR0VrzO2uEOAL4T9Y_cvE7nw7d2u9ZODkmOoNcOFkZSouOaisuDHTTdyoRM
Mr. Valle's response :
https://visions13.wixsite.com/journo-jottings/post/jacques-vallee-hits-back-at-hoax-claims-over-trinity-ufo-crash-book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</si>
  <si>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iSyLfabBX3s</t>
  </si>
  <si>
    <t>2023 05 14</t>
  </si>
  <si>
    <t>https://youtu.be/iEKse8_D5vk</t>
  </si>
  <si>
    <t>Why is Corey Goode DOXXING everyone  We call his DOXXING victims live on air!</t>
  </si>
  <si>
    <t>Why is Corey Goode DOXXING everyone? We call his DOXXING victims live on air!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</si>
  <si>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iEKse8_D5vk</t>
  </si>
  <si>
    <t>2023 05 11</t>
  </si>
  <si>
    <t>https://youtu.be/IxkvFFujFhc</t>
  </si>
  <si>
    <t>Leon Isaac Kennedy DESTROYS Corey Goode's allegations!</t>
  </si>
  <si>
    <t>Leon Isaac Kennedy DESTROYS Corey Goode's allegations!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</si>
  <si>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IxkvFFujFhc</t>
  </si>
  <si>
    <t>2023 05 10</t>
  </si>
  <si>
    <t>https://youtu.be/W2j-teq3DTU</t>
  </si>
  <si>
    <t>Corey Goode   His whole narrative comes crashing down!</t>
  </si>
  <si>
    <t>Corey Goode : His whole narrative comes crashing down!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</si>
  <si>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W2j-teq3DTU</t>
  </si>
  <si>
    <t>https://youtu.be/f8qgOSdAYOw</t>
  </si>
  <si>
    <t>Worst UFO documentary ever  Steven Greer, Third phase MONEY GRAB!</t>
  </si>
  <si>
    <t>Worst UFO documentary ever? Steven Greer, Third phase MONEY GRAB!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</si>
  <si>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f8qgOSdAYOw</t>
  </si>
  <si>
    <t>2023 05 08</t>
  </si>
  <si>
    <t>https://youtu.be/7eb8y1zSyXc</t>
  </si>
  <si>
    <t>UFO profiteers   THE BIG LIE (They lied for years for profit!)</t>
  </si>
  <si>
    <t>UFO profiteers : THE BIG LIE (They lied for years for profit!)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</si>
  <si>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7eb8y1zSyXc</t>
  </si>
  <si>
    <t>2023 05 03</t>
  </si>
  <si>
    <t>https://youtu.be/YZ3pqgxBvZc</t>
  </si>
  <si>
    <t>Down the ALIEN rabbit hole with UFO-Shane</t>
  </si>
  <si>
    <t>Down the ALIEN rabbit hole with UFO-Shane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</si>
  <si>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YZ3pqgxBvZc</t>
  </si>
  <si>
    <t>2023 05 02</t>
  </si>
  <si>
    <t>https://youtu.be/cbD2dOJTw44</t>
  </si>
  <si>
    <t>UFO GRIFTER WHACK A MOLE!</t>
  </si>
  <si>
    <t>UFO GRIFTER WHACK A MOLE!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</si>
  <si>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cbD2dOJTw44</t>
  </si>
  <si>
    <t>2023 05 01</t>
  </si>
  <si>
    <t>https://youtu.be/PePwD1s_9kI</t>
  </si>
  <si>
    <t xml:space="preserve">BEST EVER Area 51 UFO video coming soon </t>
  </si>
  <si>
    <t>BEST EVER Area 51 UFO video coming soon?
Chuck Clark on AREA 51 sensors :
https://www.youtube.com/watch?v=p2j_llUQuCg
Logan Paul scam video : 
https://www.youtube.com/watch?v=386p68_lDHA
James Fox on Rogan talking about the footage :
https://www.youtube.com/watch?v=f4roq9DgqwE&amp;pp=ygUeamFtZXMgZm94IHJvZ2FuIGxvZ2FuIHBhdWwgdWZv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</si>
  <si>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PePwD1s_9kI</t>
  </si>
  <si>
    <t>2023 04 26</t>
  </si>
  <si>
    <t>https://youtu.be/pGPCOjPBI0c</t>
  </si>
  <si>
    <t>Corey Goode, His blue chicken alien cult crumbles!</t>
  </si>
  <si>
    <t>Corey Goode, His blue chicken alien cult crumbles!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</si>
  <si>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pGPCOjPBI0c</t>
  </si>
  <si>
    <t>2023 04 25</t>
  </si>
  <si>
    <t>https://youtu.be/z-ndzM6Aw34</t>
  </si>
  <si>
    <t xml:space="preserve">ANOTHER SEX CREEPER welcomed into the UFO &amp; SSP community! Journey to TRUTH </t>
  </si>
  <si>
    <t>ANOTHER SEX CREEPER welcomed into the UFO &amp; SSP community! Journey to TRUTH?
See our previous coverage of Journey To Truth podcast hosts platforming a convicted child
related sexual offender six times and making thousands of dollars with their fake whistleblower
who is also a registered child related sex offender and convicted pedophile :
Part 1: 
https://www.youtube.com/watch?v=ZRsODd3edVk&amp;t=378s
Part 2 :
https://www.youtube.com/watch?v=CvpIDPpuHNU&amp;t=10265s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</si>
  <si>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z-ndzM6Aw34</t>
  </si>
  <si>
    <t>2023 04 24</t>
  </si>
  <si>
    <t>https://youtu.be/3zMXeQVyikU</t>
  </si>
  <si>
    <t>Revealing the COSMIC CON game with Emily Louise!</t>
  </si>
  <si>
    <t>Revealing the COSMIC CON game with Emily Louise! 
Emily Louise channel : Weird reads with Emily Louise :
https://www.youtube.com/@WeirdReadswithEmilyLouise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</si>
  <si>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3zMXeQVyikU</t>
  </si>
  <si>
    <t>https://youtu.be/TJ_xt7oKW-4</t>
  </si>
  <si>
    <t>GUFON LIES +The WACKY world of WILOCK. It just got a lot more WACKY!</t>
  </si>
  <si>
    <t>GUFON LIES +The WACKY world of WILOCK. It just got a lot more WACKY!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</si>
  <si>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TJ_xt7oKW-4</t>
  </si>
  <si>
    <t>2023 04 19</t>
  </si>
  <si>
    <t>https://youtu.be/wAZUwrF1TrM</t>
  </si>
  <si>
    <t>April 19th 2023 senate UFO hearings   Another HUGE nothingburger!</t>
  </si>
  <si>
    <t>April 19th 2023 senate UFO hearings : Another HUGE nothingburger!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</si>
  <si>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wAZUwrF1TrM</t>
  </si>
  <si>
    <t>2023 04 18</t>
  </si>
  <si>
    <t>https://youtu.be/hDvI4nzAIAI</t>
  </si>
  <si>
    <t>David Wilcock, Has he gone mad  Part 2   Gay bashing with ANGELS!</t>
  </si>
  <si>
    <t>David Wilcock, Has he gone mad? Part 2 : Gay bashing with ANGELS!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</si>
  <si>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hDvI4nzAIAI</t>
  </si>
  <si>
    <t>2023 04 17</t>
  </si>
  <si>
    <t>https://youtu.be/QDG9xpVlMP8</t>
  </si>
  <si>
    <t>David Wilcock   Has he gone mad  With special guest Tere Joyce!</t>
  </si>
  <si>
    <t>David Wilcock : Has he gone mad? With special guest Tere Joyce!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</si>
  <si>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QDG9xpVlMP8</t>
  </si>
  <si>
    <t>https://youtu.be/5pStqq1YK90</t>
  </si>
  <si>
    <t>Uh Oh. WTF is going on here  First in studio interview!</t>
  </si>
  <si>
    <t>Uh Oh. WTF is going on here? First in studio interview!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</si>
  <si>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5pStqq1YK90</t>
  </si>
  <si>
    <t>2023 04 12</t>
  </si>
  <si>
    <t>https://youtu.be/9XqiixBUmMI</t>
  </si>
  <si>
    <t>Open lines, Open topics, call in show (Wear headphones!)</t>
  </si>
  <si>
    <t>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</si>
  <si>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9XqiixBUmMI</t>
  </si>
  <si>
    <t>2023 04 11</t>
  </si>
  <si>
    <t>https://youtu.be/hmRN8QWmzLg</t>
  </si>
  <si>
    <t>Corey Goode   Q&amp;A with the world's leading SSP larper!</t>
  </si>
  <si>
    <t>Corey Goode : Q&amp;A with the world's leading SSP larper!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</si>
  <si>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hmRN8QWmzLg</t>
  </si>
  <si>
    <t>2023 04 10</t>
  </si>
  <si>
    <t>https://youtu.be/EUr3t4OPJlc</t>
  </si>
  <si>
    <t>The WACKY world of WILCOCK   Part 2   Aliens, Angels, and URINE baths!</t>
  </si>
  <si>
    <t>The WACKY world of WILCOCK : Part 2 : Aliens, Angels, and URINE baths!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</si>
  <si>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EUr3t4OPJlc</t>
  </si>
  <si>
    <t>2023 04 09</t>
  </si>
  <si>
    <t>https://youtu.be/K-w-bP7UBjc</t>
  </si>
  <si>
    <t>The wacky world of Wilcock - David Wilcock's new money grab!</t>
  </si>
  <si>
    <t>The wacky world of Wilcock - David Wilcock's new money grab!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</si>
  <si>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K-w-bP7UBjc</t>
  </si>
  <si>
    <t>2023 04 05</t>
  </si>
  <si>
    <t>https://youtu.be/wTMU6Tsa4ZQ</t>
  </si>
  <si>
    <t>Hunt for the SKINWALKER CASH!</t>
  </si>
  <si>
    <t>Hunt for the SKINWALKER CASH
Content created here by Spectral International, LLC.
DEBUNK Video shared :
https://www.youtube.com/watch?v=n1NYeQCWoXw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</si>
  <si>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wTMU6Tsa4ZQ</t>
  </si>
  <si>
    <t>2023 04 04</t>
  </si>
  <si>
    <t>https://youtu.be/sOakaQrMoNI</t>
  </si>
  <si>
    <t>Welcome back to THE UFO CIRCUS! (UFO CRASH RETREVIAL LIES!)</t>
  </si>
  <si>
    <t>Welcome back to THE UFO CIRCUS!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</si>
  <si>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sOakaQrMoNI</t>
  </si>
  <si>
    <t>2023 03 31</t>
  </si>
  <si>
    <t>https://youtu.be/VMO4zrnlGh8</t>
  </si>
  <si>
    <t>Bob Lazar   Secret FBI files finally revealed!</t>
  </si>
  <si>
    <t>Bob Lazar : Secret FBI files finally revealed!
Links to documents shared :
https://documents2.theblackvault.com/documents/fbifiles/1422606-001.pdf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#F2B UFOS #UFO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</si>
  <si>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VMO4zrnlGh8</t>
  </si>
  <si>
    <t>2023 03 29</t>
  </si>
  <si>
    <t>https://youtu.be/0LZ64028PXc</t>
  </si>
  <si>
    <t>Linda Moulton Howe, Jimmy Church   The DECEPTIVE duo! (Part2)</t>
  </si>
  <si>
    <t>Linda Moulton Howe, Jimmy Church : The DECEPTIVE duo! (Part2)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#F2B UFOS #UFO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</si>
  <si>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0LZ64028PXc</t>
  </si>
  <si>
    <t>2023 03 27</t>
  </si>
  <si>
    <t>https://youtu.be/Z-nffjgspo4</t>
  </si>
  <si>
    <t>Linda Moulton Howe, Jimmy Church   The DECEPTIVE duo!</t>
  </si>
  <si>
    <t>Linda Moulton Howe, Jimmy Church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#F2B UFOS #UFO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</si>
  <si>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Z-nffjgspo4</t>
  </si>
  <si>
    <t>2023 03 23</t>
  </si>
  <si>
    <t>https://youtu.be/CvpIDPpuHNU</t>
  </si>
  <si>
    <t xml:space="preserve">Pedo in the SSP LARP community. Journey to Truth's fake pedo  whistleblower </t>
  </si>
  <si>
    <t>Pedo in the SSP LARP community. Journey to Truth's fake pedo "whistleblower"
OG Octuple OG's rumble channel :
https://rumble.com/c/OGOctupleOG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</si>
  <si>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CvpIDPpuHNU</t>
  </si>
  <si>
    <t>2023 03 22</t>
  </si>
  <si>
    <t>https://youtu.be/B99fk404tXU</t>
  </si>
  <si>
    <t>Greenstreet slams Elizondo &amp; more. Tales from UFOTWITTER!</t>
  </si>
  <si>
    <t>Greenstreet slams Elizondo &amp; more. Tales from UFOTWITTER!
Content created here by Spectral International, LLC.
Article by the NY post we shared :
https://nypost.com/2023/03/21/ufo-believing-pentagon-bosses-missed-spy-craft-for-years/
Area 51 video :
https://www.youtube.com/watch?v=UkKvachjP2s
Spooky's Randy Cramer redux : 
https://www.youtube.com/watch?v=q1UWvo4twzU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</si>
  <si>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B99fk404tXU</t>
  </si>
  <si>
    <t>2023 03 21</t>
  </si>
  <si>
    <t>https://youtu.be/LvbahanNZWU</t>
  </si>
  <si>
    <t>The UFO report   UFO's throughout history with Jeff Knox</t>
  </si>
  <si>
    <t>The UFO report : UFO's throughout history with Jeff Knox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</si>
  <si>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LvbahanNZWU</t>
  </si>
  <si>
    <t>2023 03 20</t>
  </si>
  <si>
    <t>https://youtu.be/qG7ej-MHbuw</t>
  </si>
  <si>
    <t>UFO NARRATIVES versus REALITY Plus GUFON response.</t>
  </si>
  <si>
    <t>UFO NARRATIVES versus REALITY Plus Gufon response.
Video we shared today :
https://www.youtube.com/watch?v=KJP8KMilYW8&amp;t=922s
Third phase of moon exposed :
https://rumble.com/v22ny6c-the-hoax-files-third-phase-of-moon-exposed.html
Third phase second documentary :
https://odysee.com/@truthseekershow:d/thirdphase:1?lc=2bd9c625ec2d40697b55fbfcb5fb2c82886623b6ca180c5796854bbeeec2d9e6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</si>
  <si>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qG7ej-MHbuw</t>
  </si>
  <si>
    <t>2023 03 16</t>
  </si>
  <si>
    <t>https://youtu.be/9qw19LC6Qs4</t>
  </si>
  <si>
    <t>Open lines, open topics call in show!</t>
  </si>
  <si>
    <t>Open lines, open topics call in show!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</si>
  <si>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9qw19LC6Qs4</t>
  </si>
  <si>
    <t>2023 03 15</t>
  </si>
  <si>
    <t>https://youtu.be/8WHMtWzGCM4</t>
  </si>
  <si>
    <t>Corey Goode   Updates from the land of MAKE BELIEVE!</t>
  </si>
  <si>
    <t>Corey Goode : Updates from the land of MAKE BELIEVE!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</si>
  <si>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8WHMtWzGCM4</t>
  </si>
  <si>
    <t>2023 03 14</t>
  </si>
  <si>
    <t>https://youtu.be/i8P-eSBMhYc</t>
  </si>
  <si>
    <t>Bob's Lazar's long lost radio show - The UFO line with Gene Huff and John Lear. December, 1995</t>
  </si>
  <si>
    <t>Bob's Lazar's long lost radio show - The UFO line with Gene Huff and John Lear. December, 1995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</si>
  <si>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i8P-eSBMhYc</t>
  </si>
  <si>
    <t>2023 03 13</t>
  </si>
  <si>
    <t>https://youtu.be/gQxK7QARoiY</t>
  </si>
  <si>
    <t>Welcome to the UFO CIRCUS!</t>
  </si>
  <si>
    <t>Welcome to the UFO CIRCUS! 
Content created here by Spectral International, LLC.
Masked man debunker on Rumble :
https://rumble.com/v2cxl68-weenie-jermaine-exposed-for-still-supporting-nav-war-pedo-mike-consciousnes.html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</si>
  <si>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gQxK7QARoiY</t>
  </si>
  <si>
    <t>2023 03 10</t>
  </si>
  <si>
    <t>https://youtu.be/V4O4v7b9gtg</t>
  </si>
  <si>
    <t>Where in the world is David Wilcock  (And his hovercars )</t>
  </si>
  <si>
    <t>Where in the world is David Wilcock? (And his hovercars?)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</si>
  <si>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V4O4v7b9gtg</t>
  </si>
  <si>
    <t>2023 03 09</t>
  </si>
  <si>
    <t>https://youtu.be/vVqOpjR-SSY</t>
  </si>
  <si>
    <t xml:space="preserve">Are Lue Elizondo and Sean Cahill UFO HOAXERS </t>
  </si>
  <si>
    <t>Are Lue Elizondo and Sean Cahill UFO HOAXERS?
Special guests :
Jeff from Strange Recon's channel :
https://www.youtube.com/@UCLVdOAeR8zU0KsFZT8avSjA 
Dave Scott from Spaced out Radio's channel :
https://www.youtube.com/@UCtBgznsvndqzDt_wogiR8Gw 
Content created here by Spectral International, LLC.
Visit our website here : https://truthseekershow.com 
Buy some merchandise to support our show : 
Amazon store : 
https://www.amazon.com/s?rh=n%3A7141123011%2Cp_4%3ATruthseekershow+Official+Merch&amp;ref=bl_sl_s_ap_web_7141123011
Redbubble store : Use this link if AMAZON won't ship to your country!
https://www.redbubble.com/people/TSGear/shop?asc=&amp;fbclid=IwAR0ICTmOZ3lx7K5Ph3nfhQ5dQ_bMlEufEH2ZDR5KUtCBPY7yfRyiLmq5rF8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</si>
  <si>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vVqOpjR-SSY</t>
  </si>
  <si>
    <t>2023 03 08</t>
  </si>
  <si>
    <t>https://youtu.be/iPgGPqWSulA</t>
  </si>
  <si>
    <t>Super soldiers and the secret space program with Ryder Lee from raised by giants.</t>
  </si>
  <si>
    <t>Super soldiers and the secret space program with Ryder Lee from raised by giants.
Ryder Lee's channel : 
https://www.youtube.com/@UCIEvpXugT1hy6_aS7UF_GwQ 
Content created here by Spectral International, LLC.
Visit our website here : https://truthseekershow.com 
Buy some merchandise to support our show : 
Amazon store : 
https://www.amazon.com/s?rh=n%3A7141123011%2Cp_4%3ATruthseekershow+Official+Merch&amp;ref=bl_sl_s_ap_web_7141123011
Redbubble store : Use this link if AMAZON won't ship to your country!
https://www.redbubble.com/people/TSGear/shop?asc=&amp;fbclid=IwAR0ICTmOZ3lx7K5Ph3nfhQ5dQ_bMlEufEH2ZDR5KUtCBPY7yfRyiLmq5rF8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</si>
  <si>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iPgGPqWSulA</t>
  </si>
  <si>
    <t>2023 03 07</t>
  </si>
  <si>
    <t>https://youtu.be/XwLGl-wmwM0</t>
  </si>
  <si>
    <t>Bob Lazar narrative EXPLODING! George Knapp &amp; Jeremy Corbell lied to all of us!</t>
  </si>
  <si>
    <t>Bob Lazar narrative EXPLODING! George Knapp &amp; Jeremy Corbell lied to all of us!
Content created here by Spectral International, LLC.
References used :
https://www.ufologyiscorrupt.com/post/the-origins-of-lazar-s-s4-security-id-badge-and-the-roles-of-john-lear-and-bill-cooper
https://www.ufologyiscorrupt.com/post/bob-lazar-s-litany-of-lies-and-whoppers
https://medium.com/@signalsintelligence/bob-lazar-shadows-f045a2be1d9c
Visit our website here : https://truthseekershow.com 
Buy some merchandise to support our show : 
AMAZON STORE : 
https://www.amazon.com/s?rh=n%3A7141123011%2Cp_4%3ATruthseekershow+Official+Merch&amp;ref=bl_sl_s_ap_web_7141123011
REDBUBBLE STORE (Use this if amazon won't ship to your country!) 
https://www.redbubble.com/people/TSGear/shop?asc=u&amp;fbclid=IwAR1XYbZg4ZGlTu4t_rVF_Bxs3syeC2GJU0mzdaX5U4QsfJbZYSfuDeplAyM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</si>
  <si>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XwLGl-wmwM0</t>
  </si>
  <si>
    <t>2023 03 06</t>
  </si>
  <si>
    <t>https://youtu.be/59gxHv9_dx8</t>
  </si>
  <si>
    <t>The UFO report   CIA infiltration, disinformation profiteers &amp; more.</t>
  </si>
  <si>
    <t>The UFO report : CIA infiltration, disinformation profiteers &amp; more.
Content created here by Spectral International, LLC.
Visit our website here : https://truthseekershow.com 
Buy some merchandise to support our show : 
AMAZON STORE : 
https://www.amazon.com/s?rh=n%3A7141123011%2Cp_4%3ATruthseekershow+Official+Merch&amp;ref=bl_sl_s_ap_web_7141123011
Redbubble store (international shipping) :
https://www.redbubble.com/people/TSGear/shop?asc=u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</si>
  <si>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59gxHv9_dx8</t>
  </si>
  <si>
    <t>2023 03 02</t>
  </si>
  <si>
    <t>https://youtu.be/8tHAMWuIQ9k</t>
  </si>
  <si>
    <t>Dr. Steven Greer digs a big hole! Steven Cambian calls his bluff! Part 2</t>
  </si>
  <si>
    <t>Dr. Steven Greer digs a big hole! Steven Cambian calls his bluff! Part 2
Content created here by Spectral International, LLC.
Lion's ground video on Steven Greer showing he sells 100% fake aliens and more :
https://www.youtube.com/watch?v=W4nHjPsx3-w&amp;t=1347s
Visit our website here : https://truthseekershow.com 
Buy some merchandise to support our show : 
https://www.amazon.com/s?rh=n%3A7141123011%2Cp_4%3ATruthseekershow+Official+Merch&amp;ref=bl_sl_s_ap_web_7141123011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</si>
  <si>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8tHAMWuIQ9k</t>
  </si>
  <si>
    <t>2023 03 01</t>
  </si>
  <si>
    <t>https://youtu.be/xKvJuHbJwaw</t>
  </si>
  <si>
    <t>Corey Goode   His GARBAGE INTEL gets WORSE!</t>
  </si>
  <si>
    <t>Corey Goode : His GARBAGE INTEL gets WORSE!
Content created here by Spectral International, LLC.
Visit our website here : https://truthseekershow.com 
Buy some merchandise to support our show : 
https://www.amazon.com/s?rh=n%3A7141123011%2Cp_4%3ATruthseekershow+Official+Merch&amp;ref=bl_sl_s_ap_web_7141123011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</si>
  <si>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xKvJuHbJwaw</t>
  </si>
  <si>
    <t>2023 02 28</t>
  </si>
  <si>
    <t>https://youtu.be/SOqcQJmGpcs</t>
  </si>
  <si>
    <t>John from the black vault proves Elizondo is a liar... AGAIN! With Manny from Area503.</t>
  </si>
  <si>
    <t>John from the black vault proves Elizondo is a liar... AGAIN!
Manny's youtube channel : Area 503 : https://www.youtube.com/@UC0qTm53tLcer8wuEBuSITXg 
John from the Black Vault's article :
https://www.theblackvault.com/documentarchive/how-secretly-filming-a-counterintelligence-agent-and-misrepresenting-classified-information-sparked-an-official-us-army-investigation/
Content created here by Spectral International, LLC.
Visit our website here : https://truthseekershow.com 
Buy some merchandise to support our show : 
https://www.amazon.com/s?rh=n%3A7141123011%2Cp_4%3ATruthseekershow+Official+Merch&amp;ref=bl_sl_s_ap_web_7141123011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</si>
  <si>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SOqcQJmGpcs</t>
  </si>
  <si>
    <t>2023 02 27</t>
  </si>
  <si>
    <t>https://youtu.be/XzXXZjS3x3U</t>
  </si>
  <si>
    <t>Jeremy Corbell   disinformation peddler. His new huge bluff!</t>
  </si>
  <si>
    <t>Jeremy Corbell : disinformation peddler. His new huge bluff!
Content created here by Spectral International, LLC.
Visit our website here : https://truthseekershow.com 
Buy some merchandise to support our show : 
https://www.amazon.com/s?rh=n%3A7141123011%2Cp_4%3ATruthseekershow+Official+Merch&amp;ref=bl_sl_s_ap_web_7141123011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
0</t>
  </si>
  <si>
    <t>XzXXZjS3x3U</t>
  </si>
  <si>
    <t>2023 02 23</t>
  </si>
  <si>
    <t>https://youtu.be/UceCv-oGazs</t>
  </si>
  <si>
    <t>Dr. Steven Greer digs a big hole! Steven Cambian calls his bluff!</t>
  </si>
  <si>
    <t>Dr. Steven Greer digs a big hole! Steven Cambian calls his bluff!
Lion's ground video I used a segment of " Trut facts about Steven Greer"
https://www.youtube.com/watch?v=W4nHjPsx3-w&amp;t=62s
Content created here by Spectral International, LLC.
Visit our website here : https://truthseekershow.com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</si>
  <si>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UceCv-oGazs</t>
  </si>
  <si>
    <t>https://youtu.be/j15I4Jf-DQs</t>
  </si>
  <si>
    <t>Project Veritas is over! James O'Keefe ousted!</t>
  </si>
  <si>
    <t>Project Veritas is over! James O'Keefe ousted!
Content created here by Spectral International, LLC.
Visit our website here : https://truthseekershow.com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#VERITAS #JAMESO'KEEFE</t>
  </si>
  <si>
    <t>j15I4Jf-DQs</t>
  </si>
  <si>
    <t>2023 02 22</t>
  </si>
  <si>
    <t>https://youtu.be/MEEZMl3M78Q</t>
  </si>
  <si>
    <t>The state of CONSPIRACYLAND with Mike from TROUBLED MINDS podcast.</t>
  </si>
  <si>
    <t>The state of CONSPIRACYLAND with Mike from TROUBLED MINDS podcast.
Content created here by Spectral International, LLC.
Visit troubled minds website : https://troubledminds.org/
Visit our website here : https://truthseekershow@gmail.com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</si>
  <si>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MEEZMl3M78Q</t>
  </si>
  <si>
    <t>2023 02 21</t>
  </si>
  <si>
    <t>https://youtu.be/EZBGoCwtrOY</t>
  </si>
  <si>
    <t>DISCLOSURE! Aliens and UFO's are BIG business!</t>
  </si>
  <si>
    <t>DISCLOSURE! Aliens and UFO's are BIG business!
Video shared from Lu Reviews here : https://www.youtube.com/watch?v=O7HNtchA2YU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</si>
  <si>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EZBGoCwtrOY</t>
  </si>
  <si>
    <t>https://youtu.be/7be7HnSHZpo</t>
  </si>
  <si>
    <t>James Gilliland, Corey Goode - The trials and tribulations of grifting off of disclosure!</t>
  </si>
  <si>
    <t>James Gilliland, Corey Goode - The trials and tribulations of grifting off of disclosure!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#SSP #COREYGOODE #20andback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</si>
  <si>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7be7HnSHZpo</t>
  </si>
  <si>
    <t>2023 02 16</t>
  </si>
  <si>
    <t>https://youtu.be/oCVcbcZo63c</t>
  </si>
  <si>
    <t>Marina Seren goes full NAZI on interviewer! (PART2)</t>
  </si>
  <si>
    <t>Marina Seren goes full NAZI on interviewer! (PART2)
Content created here by Spectral International, LLC.
Visit our website : Https://truthseekershow.com 
New FREE third phase of moon documentary : https://odysee.com/@truthseekershow:d/thirdphase:1
Original interview by Eric : 
https://deciphering.tv/marina-seren-unveiling-the-vril/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</si>
  <si>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oCVcbcZo63c</t>
  </si>
  <si>
    <t>2023 02 15</t>
  </si>
  <si>
    <t>https://youtu.be/7ZYFn_H8DAM</t>
  </si>
  <si>
    <t>Marina Seren goes full NAZI on interviewer!</t>
  </si>
  <si>
    <t>Marina Seren goes full NAZI on interviewer! 
Original interview we are reviewing and discussing :
https://deciphering.tv/marina-seren-unveiling-the-vril/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</si>
  <si>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7ZYFn_H8DAM</t>
  </si>
  <si>
    <t>2023 02 14</t>
  </si>
  <si>
    <t>https://youtu.be/1aLy-sF8624</t>
  </si>
  <si>
    <t xml:space="preserve">Ohio train derailments, toxic spills, government cover up </t>
  </si>
  <si>
    <t>Train derailments, toxic spills, government cover up?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#OHIOTOXICSPILL #OHIOTRAINDETRAILMENT #COVERUP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</si>
  <si>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1aLy-sF8624</t>
  </si>
  <si>
    <t>2023 02 13</t>
  </si>
  <si>
    <t>https://youtu.be/621-DdhuGoo</t>
  </si>
  <si>
    <t xml:space="preserve">Balloon MANIA! Alien invasion  Government Psyop  Chinese weapons delivery system </t>
  </si>
  <si>
    <t>Balloon MANIA! Alien invasion? Government Psyop? Chinese weapons delivery system? 
Lion's ground video about Dr. Steven Greer and grifton :
https://www.youtube.com/watch?v=W4nHjPsx3-w&amp;t=62s
Troubled minds : Video shared from Troubled Minds podcast :
https://www.youtube.com/watch?v=jOI3DQ-1B9w&amp;t=330s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</si>
  <si>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621-DdhuGoo</t>
  </si>
  <si>
    <t>2023 02 09</t>
  </si>
  <si>
    <t>https://youtu.be/ZRsODd3edVk</t>
  </si>
  <si>
    <t>Journey to Truth podcast platforms a convicted pedo SSP  whistleblower !</t>
  </si>
  <si>
    <t>Journey to Truth podcast platforms a convicted pedo SSP "whistleblower"!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</si>
  <si>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ZRsODd3edVk</t>
  </si>
  <si>
    <t>2023 02 08</t>
  </si>
  <si>
    <t>https://youtu.be/8pvJEClxe4k</t>
  </si>
  <si>
    <t>Corey Goode   Grifts of a grifter, grift together!</t>
  </si>
  <si>
    <t>Corey Goode : Grifts of a grifter, grift together!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</si>
  <si>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8pvJEClxe4k</t>
  </si>
  <si>
    <t>2023 02 07</t>
  </si>
  <si>
    <t>https://youtu.be/l8CNqEEWwqw</t>
  </si>
  <si>
    <t>George Knapp and Jeremy Corbell   MONETIZE your curiosity.! The grift goes on!</t>
  </si>
  <si>
    <t>George Knapp and Jeremy Corbell : MONETIZE your curiosity.! The grift goes on!
Lions Ground piece of Third phase of fake and Steven Greer/Gufon 
https://www.youtube.com/watch?v=W4nHjPsx3-w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</si>
  <si>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l8CNqEEWwqw</t>
  </si>
  <si>
    <t>2023 02 06</t>
  </si>
  <si>
    <t>https://youtu.be/7yJKDA-xzog</t>
  </si>
  <si>
    <t>Spy balloons, UFO's and national security FAILURE!</t>
  </si>
  <si>
    <t>Spy balloons, UFO's and national security FAILURE!
Content created here by Spectral International, LLC.
Visit our website : Https://truthseekershow.com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#CHINESESPYBALLOON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</si>
  <si>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7yJKDA-xzog</t>
  </si>
  <si>
    <t>2023 02 02</t>
  </si>
  <si>
    <t>https://youtu.be/Y0D5lP-8i6Q</t>
  </si>
  <si>
    <t>Another MEDBED SCAM  Randy Cramer, stolen valor SWINDLER exposed!</t>
  </si>
  <si>
    <t>Another Medbed Scam? Randy Cramer, stolen valor SWINDLER exposed! 
Visit our website : https://truthseekershow.com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</si>
  <si>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Y0D5lP-8i6Q</t>
  </si>
  <si>
    <t>2023 02 01</t>
  </si>
  <si>
    <t>https://youtu.be/fDKxCmVcvOg</t>
  </si>
  <si>
    <t>Jimmy Church, Dannion Brinkley, DYING for cash!</t>
  </si>
  <si>
    <t>Jimmy Church, Dannion Brinkley, DYING for cash!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#f2B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</si>
  <si>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fDKxCmVcvOg</t>
  </si>
  <si>
    <t>2023 01 31</t>
  </si>
  <si>
    <t>https://youtu.be/ABZx-wIkmkM</t>
  </si>
  <si>
    <t>The UFO report with Andrew Radziewicz</t>
  </si>
  <si>
    <t>The UFO report with Andrew Radziewicz
Previous appearance : 
https://www.youtube.com/watch?v=-y3C4A4Gt-8&amp;t=4964s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</si>
  <si>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ABZx-wIkmkM</t>
  </si>
  <si>
    <t>2023 01 27</t>
  </si>
  <si>
    <t>https://youtu.be/ew_h58D5_EE</t>
  </si>
  <si>
    <t>Idaho student murders   Updates since the arrest of a suspect</t>
  </si>
  <si>
    <t>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#IDAHOMURDERS #TRUECRIME #MURDER #MURDERINIDAHO #idahostudentmurders #idahonews #idahostudents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</si>
  <si>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ew_h58D5_EE</t>
  </si>
  <si>
    <t>2023 01 25</t>
  </si>
  <si>
    <t>https://youtu.be/Z8PUKnHVANI</t>
  </si>
  <si>
    <t>The CULT of UFO'S</t>
  </si>
  <si>
    <t>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</si>
  <si>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Z8PUKnHVANI</t>
  </si>
  <si>
    <t>2023 01 24</t>
  </si>
  <si>
    <t>https://youtu.be/xdk2gFUGrMg</t>
  </si>
  <si>
    <t xml:space="preserve">Randy Cramer, The next Corey Goode SSP superstar </t>
  </si>
  <si>
    <t>Randy Cramer, The next Corey Goode SSP superstar?
Content created here by Spectral International, LLC.
RIchard Cole's blog, detailing fraud of Randy Cramer :
http://rkcolejr.blogspot.com/2020/07/randy-cramer-gofundme-investigation.html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</si>
  <si>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xdk2gFUGrMg</t>
  </si>
  <si>
    <t>2023 01 23</t>
  </si>
  <si>
    <t>https://youtu.be/23hwkN69NRc</t>
  </si>
  <si>
    <t xml:space="preserve">Alien abductions, famous cases, and  leading researchers </t>
  </si>
  <si>
    <t>Alien abductions, famous cases, and "leading researchers"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</si>
  <si>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23hwkN69NRc</t>
  </si>
  <si>
    <t>2023 01 18</t>
  </si>
  <si>
    <t>https://youtu.be/6PodTPGXoOA</t>
  </si>
  <si>
    <t xml:space="preserve">Tony Rodrigues   The next Corey Goode SSP SUPERSTAR </t>
  </si>
  <si>
    <t>Tony Rodrigues : The next Corey Goode SSP SUPERSTAR?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#SSP #20andback #COREYGOODE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</si>
  <si>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6PodTPGXoOA</t>
  </si>
  <si>
    <t>2023 01 17</t>
  </si>
  <si>
    <t>https://youtu.be/ihy1Icf_8y8</t>
  </si>
  <si>
    <t>The DARKER side of CONSPIRACY THEORIES!</t>
  </si>
  <si>
    <t>The DARKER side of CONSPIRACY THEORIES!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</si>
  <si>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ihy1Icf_8y8</t>
  </si>
  <si>
    <t>2023 01 16</t>
  </si>
  <si>
    <t>https://youtu.be/nRQVmitIXrg</t>
  </si>
  <si>
    <t>Corey Goode's lost interview with George Noory from 2015 is hysterical!</t>
  </si>
  <si>
    <t>Corey Goode's lost interview with George Noory from 2015 is hysterical!
Content created here by Spectral International, LLC.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</si>
  <si>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nRQVmitIXrg</t>
  </si>
  <si>
    <t>2023 01 14</t>
  </si>
  <si>
    <t>https://youtu.be/Vb3bUC-DIuo</t>
  </si>
  <si>
    <t>Twitch only live stream tonight! 9PM EST TRUTHSEEKERS UNCENSORED!</t>
  </si>
  <si>
    <t>Use this link  to find the 9PM EST live show tonight! 
https://www.twitch.tv/TRUTHSEEKERSHOW
Use this link to JOIN THE SHOW! (Headphones please! NO NUDITY!) 
https://streamyard.com/964gjqat9d</t>
  </si>
  <si>
    <t>Vb3bUC-DIuo</t>
  </si>
  <si>
    <t>2023 01 13</t>
  </si>
  <si>
    <t>https://youtu.be/PF4zdA46Iak</t>
  </si>
  <si>
    <t>Admitted child RAPIST welcomed into the UFO community... AGAIN!</t>
  </si>
  <si>
    <t>Admitted child RAPIST welcomed into the UFO community... AGAIN!
Content created here by Spectral International, LLC.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</si>
  <si>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PF4zdA46Iak</t>
  </si>
  <si>
    <t>2023 01 12</t>
  </si>
  <si>
    <t>https://youtu.be/-R_jqE53xIU</t>
  </si>
  <si>
    <t>ASTEROID APOCALYPSE with Ron from COSMIC NEIGHBORS</t>
  </si>
  <si>
    <t>All content created here by Spectral International, LLC 
New FREE third phase of moon documentary : https://odysee.com/@truthseekershow:d/thirdphase:1 
Subscribe to our youtube channel here : http://www.youtube.com/c/truthseekershow
Follow Steven Cambian on twitter :
@stevencambian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</si>
  <si>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-R_jqE53xIU</t>
  </si>
  <si>
    <t>2023 01 11</t>
  </si>
  <si>
    <t>https://youtu.be/64wlKd8HdHg</t>
  </si>
  <si>
    <t xml:space="preserve">Elana Danaan   The NEXT Corey Goode SSP SUPERSTAR </t>
  </si>
  <si>
    <t>Elana Danaan : The NEXT Corey Goode SSP SUPERSTAR? 
All content created here by Spectral International, LLC 
CORRECTIONS :
Corey Goode talked about the Bill Ryan situation and paying a neighbor 
for pictures of his critic Billy Ryan's house and making that video about Billy Ryan with Roger
in his recent depositions.
He talked about the Dark journalist situations and Roger Richards/Ramsur's plans to hurt or kill him 
for being a critic in his response to the depositions being leaked video on his channel titled 
"Corey Goode Responds to Leon Isaac Kennedy's Deposition Leak"
New FREE third phase of moon documentary : https://odysee.com/@truthseekershow:d/thirdphase:1 
Subscribe to our youtube channel here : http://www.youtube.com/c/truthseekershow
Follow Steven Cambian on twitter :
@stevencambian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</si>
  <si>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64wlKd8HdHg</t>
  </si>
  <si>
    <t>2023 01 10</t>
  </si>
  <si>
    <t>https://youtu.be/mlomWRbCw4Q</t>
  </si>
  <si>
    <t xml:space="preserve">Did earth get authentic music from another planet in 1957 </t>
  </si>
  <si>
    <t>Did earth get authentic music from another planet in 1957?
All content created here by Spectral International, LLC 
New FREE third phase of moon documentary : https://odysee.com/@truthseekershow:d/thirdphase:1 
Subscribe to our youtube channel here : http://www.youtube.com/c/truthseekershow
Follow Steven Cambian on twitter :
@stevencambian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</si>
  <si>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mlomWRbCw4Q</t>
  </si>
  <si>
    <t>2023 01 09</t>
  </si>
  <si>
    <t>https://youtu.be/rfS2g4VuRP4</t>
  </si>
  <si>
    <t>Corey Goode and David WIlcock, Their house of cards is crumbling!</t>
  </si>
  <si>
    <t>Corey Goode and David WIlcock, Their house of cards is crumbling!
All content created here by Spectral International, LLC 
New FREE third phase of moon documentary : https://odysee.com/@truthseekershow:d/thirdphase:1 
Subscribe to our youtube channel here : http://www.youtube.com/c/truthseekershow
Follow Steven Cambian on twitter :
@stevencambian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</si>
  <si>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rfS2g4VuRP4</t>
  </si>
  <si>
    <t>2023 01 05</t>
  </si>
  <si>
    <t>https://youtu.be/0xNqQh1BVNc</t>
  </si>
  <si>
    <t xml:space="preserve">The NEXT Corey Goode   Ismael Perez   Is this guy for real </t>
  </si>
  <si>
    <t>The NEXT Corey Goode : Ismael Perez : Is this guy for real?
Content created here by Spectral International, LLC.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</si>
  <si>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0xNqQh1BVNc</t>
  </si>
  <si>
    <t>2023 01 04</t>
  </si>
  <si>
    <t>https://youtu.be/_khLHWafu0c</t>
  </si>
  <si>
    <t>Jimmy Church   He won't apologize for promoting Corey Goode and David Wilcock</t>
  </si>
  <si>
    <t>Jimmy Church : He won't apologize for promoting Corey Goode and David Wilcock
David Wilcock/Pete Peterson gofundme scam : 
https://www.youtube.com/watch?v=tscX2V9Imd4
David Wilcock and Emery Smith paypal donation scam :
https://www.youtube.com/watch?v=uXIb7uQ0ROI&amp;t=221s
Both of these were promoted by David Wilcock on Jimmy Church's show.
He has never apologized to his audience who became victims of these
donation scams. Both were provably fraud. 
Content created here by Spectral International, LLC.
New FREE third phase of moon documentary : https://odysee.com/@truthseekershow:d/thirdphase:1
Subscribe to our youtube channel here : http://www.youtube.com/c/truthseekershow Follow Steven Cambian on twitter : @stevencambian J
Join our Patreon : 
https://www.patreon.com/stevencambian
Donate by paypal : Send a paypal to :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</si>
  <si>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_khLHWafu0c</t>
  </si>
  <si>
    <t>2023 01 03</t>
  </si>
  <si>
    <t>https://youtu.be/ykbaSEmKCNg</t>
  </si>
  <si>
    <t xml:space="preserve">Skinwalker Ranch   THIS is their best evidence  Really </t>
  </si>
  <si>
    <t>Skinwalker Ranch : THIS is their best evidence? Really? 
Video Shared by Steven Greenstreet :
https://www.youtube.com/watch?v=Q9Kwv_p2Cww&amp;t=1943s
Content created here by Spectral International, LLC. 
New FREE third phase of moon documentary :
https://odysee.com/@truthseekershow:d/thirdphase:1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</si>
  <si>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ykbaSEmKCNg</t>
  </si>
  <si>
    <t>2023 01 02</t>
  </si>
  <si>
    <t>https://youtu.be/EblE-KgkvQ4</t>
  </si>
  <si>
    <t>George Knapp &amp; Jeremy Corbell   How they made millions selling fake stories!</t>
  </si>
  <si>
    <t>George Knapp &amp; Jeremy Corbell : How they made millions selling fake stories!
Content created here by Spectral International, LLC. 
New FREE third phase of moon documentary :
https://odysee.com/@truthseekershow:d/thirdphase:1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</si>
  <si>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EblE-KgkvQ4</t>
  </si>
  <si>
    <t>2022 12 30</t>
  </si>
  <si>
    <t>https://youtu.be/mMdIUI4l3YQ</t>
  </si>
  <si>
    <t>SSP Updates from Corey Goode  Fake stories for stupid people! (Part 1)</t>
  </si>
  <si>
    <t>Content created here by Spectral International, LLC. 
First Third phase of moon documentary 
https://odysee.com/@truthseekershow:d/thirdphasedocumentary:5
Second Third phase of moon documentary :
https://odysee.com/@truthseekershow:d/thirdphase:1?lc=2bd9c625ec2d40697b55fbfcb5fb2c82886623b6ca180c5796854bbeeec2d9e6
Gufon caught lying to his audience for over a year :
https://www.youtube.com/watch?v=AkH4oFRj984&amp;t=9348s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</si>
  <si>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mMdIUI4l3YQ</t>
  </si>
  <si>
    <t>2022 12 29</t>
  </si>
  <si>
    <t>https://youtu.be/9Tc03kne8SM</t>
  </si>
  <si>
    <t>SSP Updates from Corey Goode  Fake stories for stupid people! (Part 2)</t>
  </si>
  <si>
    <t>9Tc03kne8SM</t>
  </si>
  <si>
    <t>2022 12 28</t>
  </si>
  <si>
    <t>https://youtu.be/PCZIFHkWR-E</t>
  </si>
  <si>
    <t>Murder in UFOLAND   David Icke, Matthew Coleman and the murder of two children</t>
  </si>
  <si>
    <t>Content created here by Spectral International, LLC.
Subscribe to Pat Brown, Criminal profilers youtube channel here :
https://www.youtube.com/@ProfilingwithPatBrown
Subscrib to unveiled's youtube channel here :
https://www.youtube.com/@UCYJyrEdlwxUu7UwtFS6jA_Q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</si>
  <si>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PCZIFHkWR-E</t>
  </si>
  <si>
    <t>2022 12 27</t>
  </si>
  <si>
    <t>https://youtu.be/qXcoOOdAnac</t>
  </si>
  <si>
    <t>Updates from UFOLAND, Christopher Mellon, Eric Davis, Third phase of FAKE and GRIFTON</t>
  </si>
  <si>
    <t>qXcoOOdAnac</t>
  </si>
  <si>
    <t>2022 12 24</t>
  </si>
  <si>
    <t>https://youtu.be/yVjJl6NH2b0</t>
  </si>
  <si>
    <t>2022 Golden probe awards preshow.</t>
  </si>
  <si>
    <t>2022 Golden probe awards preshow.
Content created here by Spectral International, LLC. 
The Marky awards :
https://blog.spacecapn.com/the-marky-awards-for-2022/?fbclid=IwAR3wBzhx883qmEPpu9Bk6vNYwQxvEzUv6s7jpsJWQ8qug11KUQ6VF3Ibqqo
The 2022 Golden probe awards 6PM EST 12/23/2022 :
https://www.youtube.com/watch?v=IUYYLdMiQVQ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</si>
  <si>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yVjJl6NH2b0</t>
  </si>
  <si>
    <t>2022 12 23</t>
  </si>
  <si>
    <t>https://youtu.be/_V-nti4R9R8</t>
  </si>
  <si>
    <t xml:space="preserve">Daniel Scranton channeling aliens   Is this guy for real </t>
  </si>
  <si>
    <t>Daniel Scranton channeling aliens : Is this guy for real?
Content created here by Spectral International, LLC. 
The Marky awards :
https://blog.spacecapn.com/the-marky-awards-for-2022/?fbclid=IwAR3wBzhx883qmEPpu9Bk6vNYwQxvEzUv6s7jpsJWQ8qug11KUQ6VF3Ibqqo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</si>
  <si>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_V-nti4R9R8</t>
  </si>
  <si>
    <t>2022 12 21</t>
  </si>
  <si>
    <t>https://youtu.be/0JD_xVZFBQE</t>
  </si>
  <si>
    <t>Linda Moulton Howe   The grift goes on...</t>
  </si>
  <si>
    <t>Linda Moulton Howe : The grift goes on...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</si>
  <si>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0JD_xVZFBQE</t>
  </si>
  <si>
    <t>2022 12 20</t>
  </si>
  <si>
    <t>https://youtu.be/LcnIEDVYYrI</t>
  </si>
  <si>
    <t>David Wilcock updates from the WACKY WORLD OF WILCOCK!</t>
  </si>
  <si>
    <t>David Wilcock updates from the WACKY WORLD OF WILCOCK!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</si>
  <si>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LcnIEDVYYrI</t>
  </si>
  <si>
    <t>2022 12 18</t>
  </si>
  <si>
    <t>https://youtu.be/_QhIY3bSMfs</t>
  </si>
  <si>
    <t>Corey Goode deposition, session 6 panel and commentary.</t>
  </si>
  <si>
    <t>Corey Goode deposition, session 6 panel and commentary.
Correction : During the broadcast I mentioned I believed the restraining order against Corey was a lifetime order, a viewer corrected me saying it was temporary. I will dig that order out of my files and do an update for clarity's sake when time permits on a future show.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</si>
  <si>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_QhIY3bSMfs</t>
  </si>
  <si>
    <t>2022 12 17</t>
  </si>
  <si>
    <t>https://youtu.be/m7OrfLNuKbM</t>
  </si>
  <si>
    <t>Corey Goode deposition, session 5 panel and commentary.</t>
  </si>
  <si>
    <t>Corey Goode deposition, session 5 panel and commentary.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</si>
  <si>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m7OrfLNuKbM</t>
  </si>
  <si>
    <t>2022 12 16</t>
  </si>
  <si>
    <t>https://youtu.be/Dmxc8SGgtpE</t>
  </si>
  <si>
    <t>Corey Goode deposition, session 4 panel and commentary.</t>
  </si>
  <si>
    <t>Corey Goode deposition, session 2 panel and commentary.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</si>
  <si>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Dmxc8SGgtpE</t>
  </si>
  <si>
    <t>2022 12 15</t>
  </si>
  <si>
    <t>https://youtu.be/IDXx9BQkOgQ</t>
  </si>
  <si>
    <t>Corey Goode deposition, session 2 panel and commentary.</t>
  </si>
  <si>
    <t>IDXx9BQkOgQ</t>
  </si>
  <si>
    <t>https://youtu.be/TMQ8lHPsY7I</t>
  </si>
  <si>
    <t>Corey Goode deposition session 1, Panel and commentary</t>
  </si>
  <si>
    <t>Corey Goode deposition session 1, Panel and commentary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</si>
  <si>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TMQ8lHPsY7I</t>
  </si>
  <si>
    <t>2022 12 14</t>
  </si>
  <si>
    <t>https://youtu.be/H37Zjh-0eEk</t>
  </si>
  <si>
    <t>Bob Kiviat   After alien autopsy</t>
  </si>
  <si>
    <t>Bob Kiviat : After alien autopsy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</si>
  <si>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H37Zjh-0eEk</t>
  </si>
  <si>
    <t>2022 12 12</t>
  </si>
  <si>
    <t>https://youtu.be/dJwH2kK5MDE</t>
  </si>
  <si>
    <t>Corey Goode deposition, session 3 panel and commentary.</t>
  </si>
  <si>
    <t>Corey Goode deposition  panel and commentary, session 3
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#SSP #F2B #20andback #Chemtrails #HAARP #conspiracy #coldcase #murder #unsolved #forensicfiles #truecrime #UFOS #UFO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</si>
  <si>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dJwH2kK5MDE</t>
  </si>
  <si>
    <t>2022 12 09</t>
  </si>
  <si>
    <t>https://youtu.be/I9fyfLGAqbI</t>
  </si>
  <si>
    <t>Chemtrails,haarp and geoengineering with Elana Freeland</t>
  </si>
  <si>
    <t>Content created here by Spectral International, LLC. 
Golden probes nominations (and how to vote!) 
https://t.co/vSiyEC1RUz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#Chemtrails #HAARP #conspiracy #coldcase #murder #unsolved #forensicfiles #truecrime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</si>
  <si>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I9fyfLGAqbI</t>
  </si>
  <si>
    <t>2022 12 08</t>
  </si>
  <si>
    <t>https://youtu.be/YeSmXM8ks-Q</t>
  </si>
  <si>
    <t>Getting away with murder   Seann Campbell, Bryan Benson murder investigation</t>
  </si>
  <si>
    <t>Getting away with murder : Seann Campbell, Bryan Benson murder investigation
Content created here by Spectral International, LLC. 
Videos used under fair use, this is a transformative work and we are using included videos
to educate the public about this case, this is covered under fair use.
https://www.youtube.com/watch?v=LfHWFGMsWKA&amp;t=229s
https://www.cbsnews.com/philadelphia/news/cbs3-mysteries-bryan-benson-seann-campbell-warminster-west-coast-video/
Subscribe to our youtube channel here :
http://www.youtube.com/c/truthseekershow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#coldcase #murder #unsolved #forensicfiles #truecrime</t>
  </si>
  <si>
    <t>YeSmXM8ks-Q</t>
  </si>
  <si>
    <t>2022 12 07</t>
  </si>
  <si>
    <t>https://youtu.be/U1RrmfBk-2o</t>
  </si>
  <si>
    <t>Chrissy Newton, Gary Nolan, This is how the UFO scam works!</t>
  </si>
  <si>
    <t>Content created here by Spectral International, LLC.
NEW Third phase of moon documentary :
https://odysee.com/@truthseekershow:d/thirdphase:1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</si>
  <si>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U1RrmfBk-2o</t>
  </si>
  <si>
    <t>2022 12 06</t>
  </si>
  <si>
    <t>https://youtu.be/elcvDM0_YBs</t>
  </si>
  <si>
    <t xml:space="preserve">Ross Coulthart   Why does he cover UFO's now </t>
  </si>
  <si>
    <t>elcvDM0_YBs</t>
  </si>
  <si>
    <t>2022 11 30</t>
  </si>
  <si>
    <t>https://youtu.be/f3nDc1YV2Sc</t>
  </si>
  <si>
    <t>Linda Moulton Howe claims 100% alien hybrid proof! (Magnets stick to her )</t>
  </si>
  <si>
    <t>Linda Moulton Howe claims 100% alien hybrid proof! (Magnets stick to her?)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</si>
  <si>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f3nDc1YV2Sc</t>
  </si>
  <si>
    <t>2022 11 29</t>
  </si>
  <si>
    <t>https://youtu.be/oOxkf9Xt4ak</t>
  </si>
  <si>
    <t>UFOS,Nazi Marina Seren &amp; Douglas Dietrich (Hitler's son )</t>
  </si>
  <si>
    <t>Nazi Marina Seren &amp; Douglas Dietrich (Hitler's son?)
Content created here by Spectral International, LLC.
Douglas Dietrich is a proven pathological liar 
and fairy tale salesman. His books are filled with fake history and ridiculous fake stories.
Read more about just how many of his lies have been exposed here :
https://rkcolejr.blogspot.com/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</si>
  <si>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oOxkf9Xt4ak</t>
  </si>
  <si>
    <t>2022 11 24</t>
  </si>
  <si>
    <t>https://youtu.be/rw38WuhamXk</t>
  </si>
  <si>
    <t>Thanksgiving Bonanza! Panel show</t>
  </si>
  <si>
    <t>Thanksgiving Bonanza! Open panel show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</si>
  <si>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rw38WuhamXk</t>
  </si>
  <si>
    <t>2022 11 23</t>
  </si>
  <si>
    <t>https://youtu.be/6exJN2YpDfs</t>
  </si>
  <si>
    <t>Dr. Garry Nolan refuses to answer ethics questions!</t>
  </si>
  <si>
    <t>Dr. Garry Nolan refuses to answer ethics questions! 
Content created here by Spectral International, LLC.
Original story on Ross Coulthart's big bluff :
https://www.youtube.com/watch?v=WpxA15SUYmQ&amp;t=657s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</si>
  <si>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6exJN2YpDfs</t>
  </si>
  <si>
    <t>2022 11 22</t>
  </si>
  <si>
    <t>https://youtu.be/DZFbQ8aFYaI</t>
  </si>
  <si>
    <t xml:space="preserve">Elizabeth April, new age psychic or new age scammer </t>
  </si>
  <si>
    <t>Elizabeth April, new age psychic or new age scammer?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</si>
  <si>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DZFbQ8aFYaI</t>
  </si>
  <si>
    <t>2022 11 21</t>
  </si>
  <si>
    <t>https://youtu.be/evBXngfunaQ</t>
  </si>
  <si>
    <t>Alien contacts, Skinwalker ranch, &amp; Bob Lazar - The UFO report with Luis Cayetano</t>
  </si>
  <si>
    <t>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</si>
  <si>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evBXngfunaQ</t>
  </si>
  <si>
    <t>2022 11 20</t>
  </si>
  <si>
    <t>https://youtu.be/S30OpsGoF1k</t>
  </si>
  <si>
    <t>Anthony and Ron notes from our Skywatch at the cabin</t>
  </si>
  <si>
    <t>Anthony and Ron notes from our Skywatch at the cabin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</si>
  <si>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S30OpsGoF1k</t>
  </si>
  <si>
    <t>2022 11 17</t>
  </si>
  <si>
    <t>https://youtu.be/BzFF_u5QAlg</t>
  </si>
  <si>
    <t>Rendlesham forest, Skinwalker ranch, Pascagoula cases. The UFO REPORT with Steve Long</t>
  </si>
  <si>
    <t>BzFF_u5QAlg</t>
  </si>
  <si>
    <t>2022 11 16</t>
  </si>
  <si>
    <t>https://youtu.be/9sWIkJDXtdg</t>
  </si>
  <si>
    <t>UFOS and the CIA Threat op.</t>
  </si>
  <si>
    <t>UFOS and the CIA Threat op.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</si>
  <si>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9sWIkJDXtdg</t>
  </si>
  <si>
    <t>https://youtu.be/IClqlHgTmK4</t>
  </si>
  <si>
    <t>Glitch in the matrix   The Mandela effect</t>
  </si>
  <si>
    <t>Glitch in the matrix : The Mandela effect
Content created here by Spectral International, LLC.
Video Shared from DiscoverZen :
https://www.youtube.com/@UC3_lPDn6udpzd46FNnbe0UQ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#EARTHFILES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</si>
  <si>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IClqlHgTmK4</t>
  </si>
  <si>
    <t>2022 11 14</t>
  </si>
  <si>
    <t>https://youtu.be/mJ1Lj2MaQ1c</t>
  </si>
  <si>
    <t>Simon Parkes   His election  INTEL  is hysterical!</t>
  </si>
  <si>
    <t>Simon Parkes : His election "INTEL" is hysterical!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TRUTHSEEKERSHOW 
Email us : TRUTHSEEKERSHOW@GMAIL.COM  
#UFOS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</si>
  <si>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mJ1Lj2MaQ1c</t>
  </si>
  <si>
    <t>2022 11 10</t>
  </si>
  <si>
    <t>https://youtu.be/x_LoMMwpm60</t>
  </si>
  <si>
    <t>UFO'S and the elephant in the room.</t>
  </si>
  <si>
    <t>UFO'S and the elephant in the room.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#EARTHFILES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</si>
  <si>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x_LoMMwpm60</t>
  </si>
  <si>
    <t>2022 11 09</t>
  </si>
  <si>
    <t>https://youtu.be/AkH4oFRj984</t>
  </si>
  <si>
    <t>Gufon complicit in THIRD PHASE HOAX - 100% proof!</t>
  </si>
  <si>
    <t>Gufon complicit in THIRD PHASE HOAX - 100% proof! 
Content created here by Spectral International, LLC.
100% Fake UFO video someone faked, sent them and told Rich from Gufon and Third phase how he created and faked it. They ran with it lying pretending they did not know it was 100% fake!
https://www.youtube.com/watch?v=778iKvUfU9A&amp;t=370s
TIMESTAMP : 6 minutes 10 seconds in.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#EARTHFILES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</si>
  <si>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AkH4oFRj984</t>
  </si>
  <si>
    <t>2022 11 07</t>
  </si>
  <si>
    <t>https://youtu.be/74pm2cV5BtA</t>
  </si>
  <si>
    <t xml:space="preserve">James Fox, MOMENT OF CONTACT or MOMENT OF PROFIT </t>
  </si>
  <si>
    <t>James Fox, MOMENT OF CONTACT or MOMENT OF PROFIT?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#EARTHFILES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</si>
  <si>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74pm2cV5BtA</t>
  </si>
  <si>
    <t>2022 11 04</t>
  </si>
  <si>
    <t>https://youtu.be/keqFOhr3KMI</t>
  </si>
  <si>
    <t>Linda Moulton Howe interviews new age Nazi Marina Seren!</t>
  </si>
  <si>
    <t>Linda Moulton Howe interviews new age Nazi Marina Seren!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#EARTHFILES #UFO #f2B #NAZIUFO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</si>
  <si>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keqFOhr3KMI</t>
  </si>
  <si>
    <t>2022 11 03</t>
  </si>
  <si>
    <t>https://youtu.be/bWIoXTLgPDw</t>
  </si>
  <si>
    <t>Can you be a skeptic AND a believer  + AI artwork talk with Sheila Aliens</t>
  </si>
  <si>
    <t>Can you be a skeptic AND a believer? + AI artwork talk with Sheila Aliens
Sheila Aliens youtube channel here : 
https://www.youtube.com/c/Sheilaalien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#MEDBEDS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</si>
  <si>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bWIoXTLgPDw</t>
  </si>
  <si>
    <t>2022 11 02</t>
  </si>
  <si>
    <t>https://youtu.be/vrxMVY13B7g</t>
  </si>
  <si>
    <t>Florida man conspiracies  With Guerrilla Gamer</t>
  </si>
  <si>
    <t>Florida man conspiracies? With Guerilla Gamer
Subscribe to GG's channel here : 
https://www.youtube.com/c/RegurgedGamer77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#MEDBEDS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</si>
  <si>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vrxMVY13B7g</t>
  </si>
  <si>
    <t>2022 11 01</t>
  </si>
  <si>
    <t>https://youtu.be/Fh__mZbNToI</t>
  </si>
  <si>
    <t xml:space="preserve">The BOLDEST med bed scam yet </t>
  </si>
  <si>
    <t>The BOLDEST med bed scam yet?
Content created here by Spectral International, LLC.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#MEDBEDS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</si>
  <si>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Fh__mZbNToI</t>
  </si>
  <si>
    <t>https://youtu.be/DcZa0mC2vpI</t>
  </si>
  <si>
    <t>Masquerade ball - The HELLOWEEN special. Open panel show.</t>
  </si>
  <si>
    <t>Masquerade ball - The HELLOWEEN special. Open panel show!
NEW Third phase of moon documentary :
https://odysee.com/@truthseekershow:d/thirdphase:1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</si>
  <si>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DcZa0mC2vpI</t>
  </si>
  <si>
    <t>2022 10 29</t>
  </si>
  <si>
    <t>https://youtu.be/Drfv0NG-3HA</t>
  </si>
  <si>
    <t>Nasa and space conspiracies with Ron from Cosmic Neighbors</t>
  </si>
  <si>
    <t>Nasa and space conspiracies with Ron from Cosmic Neighbors
NEW Third phase of moon documentary :
https://odysee.com/@truthseekershow:d/thirdphase:1
Video being discussed from Alien Addicts channel :
https://www.youtube.com/watch?v=4mrMXCOUfLM&amp;t=6418s
Subscribe to Alien Addict's channel here :
https://www.youtube.com/c/ALIENADDICT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Music videos shared were created by :
https://www.youtube.com/watch?v=EFRK9dRtJfE&amp;t=21s
https://www.youtube.com/watch?v=KGAAhzreGWw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</si>
  <si>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Drfv0NG-3HA</t>
  </si>
  <si>
    <t>2022 10 26</t>
  </si>
  <si>
    <t>https://youtu.be/zuIDxJ_SNOc</t>
  </si>
  <si>
    <t>Murder in UFOLAND   The Christopher Gray story.</t>
  </si>
  <si>
    <t>Murder in UFOLAND : The Christopher Gray story.
Articles cited and used :
https://www.dailyrecord.co.uk/news/scottish-news/killer-son-left-dad-110-25725847
https://www.thescottishsun.co.uk/news/scottish-news/8431625/killer-son-stabbed-dad-falkirk/
 Dan Warren (The 5th Pillar of Emphasis) for his video at 44:18
NEW Third phase of moon documentary :
https://odysee.com/@truthseekershow:d/thirdphase:1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</si>
  <si>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zuIDxJ_SNOc</t>
  </si>
  <si>
    <t>2022 10 25</t>
  </si>
  <si>
    <t>https://youtu.be/9CQhlOKY7rc</t>
  </si>
  <si>
    <t xml:space="preserve">Third phase of fake   Did the cousins brothers admit to fraud </t>
  </si>
  <si>
    <t>Third phase of fake : Did the cousins brothers admit to fraud? 
Correction and clarification of information presented by user submission in this show :
https://twitter.com/StevenCambian/status/1585141778046648326
NEW Third phase of moon documentary :
https://odysee.com/@truthseekershow:d/thirdphase:1
Video being discussed from Alien Addicts channel :
https://www.youtube.com/watch?v=4mrMXCOUfLM&amp;t=6418s
Subscribe to Alien Addict's channel here :
https://www.youtube.com/c/ALIENADDICT
Evidence Third phase of moon purposely faked many of their early videos right near their own house and then defrauded the public by pretending they were real ufo videos sent to them from around the world  :
https://www.reddit.com/r/UFOs/comments/t977vf/i_found_more_evidence_confirming_that_the_recent/
FIRST Third phase of moon documentary : 
https://t.co/n3cDMPEOvW
Music videos shared were created by :
https://www.youtube.com/watch?v=EFRK9dRtJfE&amp;t=21s
https://www.youtube.com/watch?v=KGAAhzreGWw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</si>
  <si>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9CQhlOKY7rc</t>
  </si>
  <si>
    <t>2022 10 24</t>
  </si>
  <si>
    <t>https://youtu.be/QEBHGjc68SA</t>
  </si>
  <si>
    <t>The problem with PARANORMAL pushers   A rant</t>
  </si>
  <si>
    <t>The problem with PARANORMAL pushers : A rant
NEW Third phase of moon documentary :
https://odysee.com/@truthseekershow:d/thirdphase:1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</si>
  <si>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QEBHGjc68SA</t>
  </si>
  <si>
    <t>2022 10 20</t>
  </si>
  <si>
    <t>https://youtu.be/dK1kjzDgyDo</t>
  </si>
  <si>
    <t>THIRD PHASE OF FAKE! Another documentary full of hoaxes!</t>
  </si>
  <si>
    <t>THIRD PHASE OF FAKE! Another documentary full of hoaxes!
NEW Third phase of moon documentary :
https://odysee.com/@truthseekershow:d/thirdphase:1
FIRST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#THIRDPHASEOFMOON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</si>
  <si>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dK1kjzDgyDo</t>
  </si>
  <si>
    <t>2022 10 19</t>
  </si>
  <si>
    <t>https://youtu.be/DgR0LHwzLqg</t>
  </si>
  <si>
    <t>Doctor Steven Greer. New grift on theories of everything.</t>
  </si>
  <si>
    <t>Doctor Steven Greer. New grift on theories of everything.
Third phase of moon documentary : 
https://t.co/n3cDMPEOvW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</si>
  <si>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DgR0LHwzLqg</t>
  </si>
  <si>
    <t>2022 10 17</t>
  </si>
  <si>
    <t>https://youtu.be/BKdwEnGNUmg</t>
  </si>
  <si>
    <t>Doctor Steven Greer's latest grift Plus Luis Jimenez interview.</t>
  </si>
  <si>
    <t>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</si>
  <si>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BKdwEnGNUmg</t>
  </si>
  <si>
    <t>2022 10 13</t>
  </si>
  <si>
    <t>https://youtu.be/aWY5J3Et_48</t>
  </si>
  <si>
    <t>Bob Kiviat   In conversation</t>
  </si>
  <si>
    <t>Bob Kiviat : In conversation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</si>
  <si>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aWY5J3Et_48</t>
  </si>
  <si>
    <t>2022 10 12</t>
  </si>
  <si>
    <t>https://youtu.be/UbVOFJoMRAw</t>
  </si>
  <si>
    <t>Ken Ammi, an interview.</t>
  </si>
  <si>
    <t>Ken Ammi, an interview.
All content here created by Spectral International, LLC
Ken's youtube channel :
https://www.youtube.com/channel/UCboXL7YhH46voDZjM3zseBg
Buy some of Ken's books :
https://www.amazon.com/s?k=ken+ammi&amp;crid=371H1L0RA72ZS&amp;sprefix=ken+ammi%2Caps%2C87&amp;ref=nb_sb_noss_1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</si>
  <si>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UbVOFJoMRAw</t>
  </si>
  <si>
    <t>2022 10 11</t>
  </si>
  <si>
    <t>https://youtu.be/00xorf5_LHY</t>
  </si>
  <si>
    <t xml:space="preserve">Third Phase of FAKE    NEW  Roswell images </t>
  </si>
  <si>
    <t>Third Phase of FAKE : "NEW" Roswell images?
All content here created by Spectral International, LLC
To be clear, Third Phase of Moon did not use an AI Image generator, but I do strongly
believe based on all available evidence that they used AI image generator images in their latest video. They did not do the least little bit of work before running with these likely fake images.
This should be unacceptable. The usual excuses abound, but it is still wrong in my opinion to publish and profit from these images.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</si>
  <si>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00xorf5_LHY</t>
  </si>
  <si>
    <t>https://youtu.be/Ibe9P9GBD1M</t>
  </si>
  <si>
    <t>The alcohol diaries   120+ days sober.</t>
  </si>
  <si>
    <t>120+ days sober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</si>
  <si>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Ibe9P9GBD1M</t>
  </si>
  <si>
    <t>2022 10 06</t>
  </si>
  <si>
    <t>https://youtu.be/GTM6ypVtDuQ</t>
  </si>
  <si>
    <t>UFO Crashes with Jeremy Meador</t>
  </si>
  <si>
    <t>UFO Crashes with Jeremy Meador
All content here created by Spectral International, LLC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</si>
  <si>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GTM6ypVtDuQ</t>
  </si>
  <si>
    <t>2022 10 05</t>
  </si>
  <si>
    <t>https://youtu.be/RAHNSpY4a6E</t>
  </si>
  <si>
    <t>The legacy of Art Bell with Leah Prime</t>
  </si>
  <si>
    <t>The legacy of Art Bell with Leah Prime
All content created here by Spectral International, LLC
Follow Leah Prime on twitter :
https://twitter.com/leahprime
Visit her substack :
https://t.co/HJtbcbxydL
Subscribe to her youtube channels :
https://t.co/nXraVd4hIx
https://t.co/e5mY8e9me4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</si>
  <si>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RAHNSpY4a6E</t>
  </si>
  <si>
    <t>2022 10 03</t>
  </si>
  <si>
    <t>https://youtu.be/DVbSrRoamtA</t>
  </si>
  <si>
    <t>Alien mutilations and crash retrievals with John William Warner IV</t>
  </si>
  <si>
    <t>Alien mutilations and crash retrievals with John William Warner IV
All content created here by Spectral International, LLC
'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</si>
  <si>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DVbSrRoamtA</t>
  </si>
  <si>
    <t>2022 09 29</t>
  </si>
  <si>
    <t>https://youtu.be/WNhfcUh2dlI</t>
  </si>
  <si>
    <t>Dr J, Third Phase of fake and FAKE Dr Reed get their GRIFT ON!</t>
  </si>
  <si>
    <t>Dr J, Third Phase of fake and FAKE Dr Reed get their GRIFT ON!
All content created here by Spectral International, LLC
'
Subscribe to our youtube channel here :
www.youtube.com/c/truthseekershow
Subscribe to Astral Citizens channel here : 
https://www.youtube.com/c/AstralCitizens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#DISCLOSURE #TPOM #THIRDPHASEOFMOON #GUFON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</si>
  <si>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WNhfcUh2dlI</t>
  </si>
  <si>
    <t>2022 09 28</t>
  </si>
  <si>
    <t>https://youtu.be/fOUGxZlLnzc</t>
  </si>
  <si>
    <t>Jimmy Church, Richard Dolan, Ross Coulthart, Grant Cameron Wilson notes profiteers!</t>
  </si>
  <si>
    <t>Jimmy Church, Richard Dolan, Ross Coulthart, Grant Cameron Wilson notes profiteers! 
Lue Angele's video shared under fair use :
https://www.youtube.com/watch?v=7C5ixyAS9E0
Ross Coulthart apparently caught lying about "Conclusive proof of alien technology" :
https://www.youtube.com/watch?v=WpxA15SUYmQ&amp;t=396s
Jimmy Church pushed the absolutely ridiculous fake "Doctor" Reed alien story as true :
https://www.youtube.com/watch?v=gFpn22rLUI0&amp;t=756s
Correction : Language is important, at about 1:17 in I said David Wilcock promoted and advertised a gofundme scam and a paypal donation scam on Jimmy Church's show. I did not mean to imply that David Wilcock paid for ads to promote these things on Jimmy's show. Rather  it is more accurate to say he talked about them on Jimmy's show and encouraged people to donate to these things on Jimmy's Show. He used Jimmy's show and audience to make money off of these things which were based on lies and deceptions to intice people to donate. 
Richard Dolan apparently lying about having "classified information" : 
https://www.youtube.com/watch?v=DvYQFRFjWWs&amp;t=83s
All content created here by Spectral International, LLC
'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#ERICDAVIS #WILSONNOTES #RICHARDDOLAN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</si>
  <si>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fOUGxZlLnzc</t>
  </si>
  <si>
    <t>2022 09 27</t>
  </si>
  <si>
    <t>https://youtu.be/sVhE9fduK6o</t>
  </si>
  <si>
    <t>Once upon a time in UFOLOGY...</t>
  </si>
  <si>
    <t>Once upon a time in UFOLOGY...
All content created here by Spectral International, LLC
'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</si>
  <si>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sVhE9fduK6o</t>
  </si>
  <si>
    <t>2022 09 22</t>
  </si>
  <si>
    <t>https://youtu.be/y58uk8AUXTk</t>
  </si>
  <si>
    <t xml:space="preserve">Luis Elizondo, Jeremy McGowan   Brain rape </t>
  </si>
  <si>
    <t>Luis Elizondo, Jeremy McGowan : Brain rape? 
Jeremy McGowan's blog :
https://uapx-media.medium.com/my-search-for-the-truth-about-ufos-part-4-the-wyoming-aftermath-4ca07ca941ad
Erika Lukes channel :
https://www.youtube.com/c/EricaLukes
All content created here by Spectral International, LLC
'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</si>
  <si>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y58uk8AUXTk</t>
  </si>
  <si>
    <t>2022 09 21</t>
  </si>
  <si>
    <t>https://youtu.be/IUBGhCkF6EM</t>
  </si>
  <si>
    <t xml:space="preserve">Skinwalker ranch, Travis Taylor, VIP lunch </t>
  </si>
  <si>
    <t>Skinwalker ranch, Travis Taylor, VIP lunch?
All content created here by Spectral International, LLC
'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</si>
  <si>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IUBGhCkF6EM</t>
  </si>
  <si>
    <t>https://youtu.be/hKESj-MZqT4</t>
  </si>
  <si>
    <t>Deception, misdirection and UFO's</t>
  </si>
  <si>
    <t>Deception, misdirection and UFO's
All content created here by Spectral International, LLC
'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</si>
  <si>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hKESj-MZqT4</t>
  </si>
  <si>
    <t>2022 09 19</t>
  </si>
  <si>
    <t>https://youtu.be/4ZpEtUc5pV8</t>
  </si>
  <si>
    <t xml:space="preserve">600$ Silicon Valley SSP conference. Is it worth it </t>
  </si>
  <si>
    <t>600$ Silicon Valley SSP conference. Is it worth it?
All content created here by Spectral International, LLC
'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</si>
  <si>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4ZpEtUc5pV8</t>
  </si>
  <si>
    <t>2022 09 16</t>
  </si>
  <si>
    <t>https://youtu.be/Xljv4jItGCA</t>
  </si>
  <si>
    <t>Marina Seren Christopher Mellon controversy  VRIL PILLED!</t>
  </si>
  <si>
    <t>Marina Seren Christopher Mellon controversy :VRIL PILLED! 
All videos and content here are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</si>
  <si>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Xljv4jItGCA</t>
  </si>
  <si>
    <t>2022 09 14</t>
  </si>
  <si>
    <t>https://youtu.be/gt3HNytJ31I</t>
  </si>
  <si>
    <t>Ariel school phenomenon   A review with Kari And Bri</t>
  </si>
  <si>
    <t>Ariel school phenomenon : A review with Kari And Bri
All videos and content here are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</si>
  <si>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gt3HNytJ31I</t>
  </si>
  <si>
    <t>https://youtu.be/69BBV_WPWFw</t>
  </si>
  <si>
    <t>UFO LUCIFER says UFO JESUS is a JOKE!</t>
  </si>
  <si>
    <t>UFO LUCIFER SAYS UFO JESUS is a JOKE!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</si>
  <si>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69BBV_WPWFw</t>
  </si>
  <si>
    <t>2022 09 12</t>
  </si>
  <si>
    <t>https://youtu.be/k6UUNLGveNw</t>
  </si>
  <si>
    <t>The Alcohol Diaries   90 + days sober.</t>
  </si>
  <si>
    <t>The Alcohol Diaries : 90 + days sober.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</si>
  <si>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k6UUNLGveNw</t>
  </si>
  <si>
    <t>2022 09 07</t>
  </si>
  <si>
    <t>https://youtu.be/68EeaYFVvNA</t>
  </si>
  <si>
    <t>David Wilcock HOVER CAR updates!</t>
  </si>
  <si>
    <t>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</si>
  <si>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68EeaYFVvNA</t>
  </si>
  <si>
    <t>https://youtu.be/IOOSKZRFUC4</t>
  </si>
  <si>
    <t>Pedo paranormal producer &amp; program director  A shocking exclusive story.</t>
  </si>
  <si>
    <t>Pedo paranormal producer &amp; program director? A shocking exclusive story.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</si>
  <si>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IOOSKZRFUC4</t>
  </si>
  <si>
    <t>2022 09 06</t>
  </si>
  <si>
    <t>https://youtu.be/wUxicNyAxOo</t>
  </si>
  <si>
    <t>Greenstreet VS Mellon beef   Tuesday night BRAWL!</t>
  </si>
  <si>
    <t>Greenstreet VS Mellon beef : Tuesday night BRAWL!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</si>
  <si>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wUxicNyAxOo</t>
  </si>
  <si>
    <t>2022 09 04</t>
  </si>
  <si>
    <t>https://youtu.be/UcO3hL2trg8</t>
  </si>
  <si>
    <t xml:space="preserve">New Lue Elizondo employment records found </t>
  </si>
  <si>
    <t>New Lue Elizondo employment records found? 
Original documents : 
https://www.dnfsb.gov/sites/default/files/organization_brief/Attendee%20List_64.pdf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</si>
  <si>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UcO3hL2trg8</t>
  </si>
  <si>
    <t>2022 09 02</t>
  </si>
  <si>
    <t>https://youtu.be/uVNvMkZh28s</t>
  </si>
  <si>
    <t>Lue Elizondo, Faceless bureaucrat, + Grifton toxic failure</t>
  </si>
  <si>
    <t>Lue Elizondo, Faceless bureaucrat, + Grifton toxic failure 
Truthseekers and The Midnight hour, as well as all content here is produced by Spectral International, LLC
Gufon's atrocious video making fun of my disability (I have a paralyzed eye) that he took down :
https://drive.google.com/drive/folders/1yARA39dNLYSUC042f_02PqX7BTJE8gN8?usp=sharing
Maybe he can find some kids in wheelchairs to make fun of next?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</si>
  <si>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uVNvMkZh28s</t>
  </si>
  <si>
    <t>2022 09 01</t>
  </si>
  <si>
    <t>https://youtu.be/dALUtHHL87M</t>
  </si>
  <si>
    <t>Corey Goode   More garbage disinfo &amp;  INTEL  updates!</t>
  </si>
  <si>
    <t>Corey Goode : More garbage disinfo &amp; "INTEL" updates!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#COREYGOODE #SSP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</si>
  <si>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dALUtHHL87M</t>
  </si>
  <si>
    <t>2022 08 31</t>
  </si>
  <si>
    <t>https://youtu.be/Ya-aYz-sXCw</t>
  </si>
  <si>
    <t>Michael Salla pushes FELON fake PSYCHIC Sean David Morton stories</t>
  </si>
  <si>
    <t>Michael Salla pushes FELON fake PSYCHIC Sean David Morton stories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</si>
  <si>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Ya-aYz-sXCw</t>
  </si>
  <si>
    <t>2022 08 30</t>
  </si>
  <si>
    <t>https://youtu.be/l1v4MehYFsk</t>
  </si>
  <si>
    <t xml:space="preserve">James Fox and the Varginha ALIEN. Is this another BIG bluff </t>
  </si>
  <si>
    <t>James Fox and the Varginha ALIEN. Is this another BIG bluff?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</si>
  <si>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l1v4MehYFsk</t>
  </si>
  <si>
    <t>2022 08 29</t>
  </si>
  <si>
    <t>https://youtu.be/vhFxdBdMiQQ</t>
  </si>
  <si>
    <t>AMA and Live panel show - Be a part of the show, Join the panel!</t>
  </si>
  <si>
    <t>AMA and Live panel show - Be a part of the show, Join the panel!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</si>
  <si>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vhFxdBdMiQQ</t>
  </si>
  <si>
    <t>2022 08 24</t>
  </si>
  <si>
    <t>https://youtu.be/1zqnThnww6I</t>
  </si>
  <si>
    <t>The CULT of Luis Elizondo  A shocking comparison!</t>
  </si>
  <si>
    <t>The CULT of Luis Elizondo? A shocking comparison!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#ELIZONDO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</si>
  <si>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1zqnThnww6I</t>
  </si>
  <si>
    <t>2022 08 23</t>
  </si>
  <si>
    <t>https://youtu.be/oPLrrBAqhiw</t>
  </si>
  <si>
    <t>Censorship &amp; the UFO bubble, Welcome to the UFO cult!</t>
  </si>
  <si>
    <t>Censorship &amp; the UFO bubble, Welcome to the UFO cult!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 #f2B #UFOS #DISCLOSURE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</si>
  <si>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oPLrrBAqhiw</t>
  </si>
  <si>
    <t>2022 08 22</t>
  </si>
  <si>
    <t>https://youtu.be/WpxA15SUYmQ</t>
  </si>
  <si>
    <t xml:space="preserve">Ross Coulthart's huge bluff! Conclusive proof of alien technology </t>
  </si>
  <si>
    <t>Ross Coulthart's huge bluff! Conclusive proof of alien technology?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#7newsspotlight #rosscoulthart #ufo #DISCLOSURE キャッチャー  #UFOTWITTER #f2B #ELIZONDO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</si>
  <si>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WpxA15SUYmQ</t>
  </si>
  <si>
    <t>2022 08 19</t>
  </si>
  <si>
    <t>https://youtu.be/O9q1RPuD82E</t>
  </si>
  <si>
    <t>Lue Elizondo lawyers up. John Greenewald in the firing line!</t>
  </si>
  <si>
    <t>Lue Elizondo lawyers up. John Greenewald in the firing line!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#ELIZONDO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</si>
  <si>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O9q1RPuD82E</t>
  </si>
  <si>
    <t>2022 08 18</t>
  </si>
  <si>
    <t>https://youtu.be/Ndtm4SwGcIk</t>
  </si>
  <si>
    <t>Nick Nope  guest host and lie detector test!</t>
  </si>
  <si>
    <t>Nick Nope guest host and lie detector test!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</si>
  <si>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Ndtm4SwGcIk</t>
  </si>
  <si>
    <t>2022 08 16</t>
  </si>
  <si>
    <t>https://youtu.be/VpsqvDkn9y0</t>
  </si>
  <si>
    <t xml:space="preserve"> Dr  Jonathan Reed - The HOAX  DR  returns on Jimmy Church %23F2B</t>
  </si>
  <si>
    <t>"Dr" Jonathan Reed - The HOAX "DR" returns on Jimmy Church #F2B 
Jimmy Church platforms the most laughable fake doctor ufo hoaxer ever! 
CORRECTION : during this live broadcast, I estimated that Jimmy Church had made around 850.00$ in YouTube ad revenue for helping this fake "Doctor" Reed tell his fake stories. I got the decimal point wrong, its more like he made about 85.00 given his videos current views  In my view that makes it even worse, but that is just one man's opinion. Would you help a fake doctor with a fake work history and fake fabricated evidence tell your audience a provably fake alien story for just 85.00$? Let me know what you think in the comments here!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</si>
  <si>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VpsqvDkn9y0</t>
  </si>
  <si>
    <t>2022 08 15</t>
  </si>
  <si>
    <t>https://youtu.be/9v8TH5RVcRI</t>
  </si>
  <si>
    <t xml:space="preserve">Calvine UFO photo   Is the excitement justified </t>
  </si>
  <si>
    <t>Calvine UFO photo : Is the excitement justified?
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t>
  </si>
  <si>
    <t>9v8TH5RVcRI</t>
  </si>
  <si>
    <t>2022 08 10</t>
  </si>
  <si>
    <t>https://youtu.be/0Na-Qzj-LTc</t>
  </si>
  <si>
    <t xml:space="preserve">Art's parts, Tom Delonge, Linda Moulton Howe, Is it all a scam </t>
  </si>
  <si>
    <t>Art's parts, Tom Delonge, Linda Moulton Howe, Is it all a scam? 
Truthseekers and The Midnight hour, as well as all content here is produced by Spectral International, LLC
Art Bell's archived web page about the so called "arts parts"
https://web.archive.org/web/20011124025539/http://www.artbell.com/roscrash.html
UFO Watchdog's web page about the so called "Arts parts" 
http://www.ufowatchdog.com/howeufodebris.htm
Anthony Bragalia's blog post about the so called "arts parts" :
https://www.ufoexplorations.com/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#TTSA #TOMDELONGE #BOBLAZAR #JOEROGAN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</si>
  <si>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0Na-Qzj-LTc</t>
  </si>
  <si>
    <t>2022 08 06</t>
  </si>
  <si>
    <t>https://youtu.be/PZcV8eHzzkc</t>
  </si>
  <si>
    <t>500,000 views celebration panel show!</t>
  </si>
  <si>
    <t>500,000 views celebration panel show!Truthseekers and The Midnight hour, as well as all content here is produced by Spectral International, LLC
Subscribe to our youtube channel here :
www.youtube.com/c/truthseekershow
Subscribe to Spooky's show channel here :
https://www.youtube.com/c/ThatonetimeIwasabductedbyAliens
Like Trixie Loose aka Intel lady? subscribe to her channel here :
https://www.youtube.com/c/IntelLady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</si>
  <si>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PZcV8eHzzkc</t>
  </si>
  <si>
    <t>2022 08 04</t>
  </si>
  <si>
    <t>https://youtu.be/DcxqYphBsxc</t>
  </si>
  <si>
    <t xml:space="preserve">UFO INSIDERS  David Adair   Is this guy for real </t>
  </si>
  <si>
    <t>UFO INSIDERS? David Adair : Is this guy for real?
Disinformation and UFO's a deeper look.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</si>
  <si>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DcxqYphBsxc</t>
  </si>
  <si>
    <t>2022 08 03</t>
  </si>
  <si>
    <t>https://youtu.be/_XW-2ImNfy8</t>
  </si>
  <si>
    <t>Disinformation and UFO's. A deeper look.</t>
  </si>
  <si>
    <t>Disinformation and UFO's a deeper look.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</si>
  <si>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_XW-2ImNfy8</t>
  </si>
  <si>
    <t>2022 07 28</t>
  </si>
  <si>
    <t>https://youtu.be/EiUiF4KaISI</t>
  </si>
  <si>
    <t>Getting off the Linda Moulton Howe CRAZYTRAIN!</t>
  </si>
  <si>
    <t>Getting off the Linda Moulton Howe CRAZYTRAIN!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</si>
  <si>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EiUiF4KaISI</t>
  </si>
  <si>
    <t>2022 07 27</t>
  </si>
  <si>
    <t>https://youtu.be/YuQbrakedo0</t>
  </si>
  <si>
    <t>The UFO report with Jeff from Strange Recon Podcast</t>
  </si>
  <si>
    <t>The UFO report with Jeff from Strange Recon Podcast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</si>
  <si>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YuQbrakedo0</t>
  </si>
  <si>
    <t>2022 07 25</t>
  </si>
  <si>
    <t>https://youtu.be/FHxugPk62kE</t>
  </si>
  <si>
    <t>The REAL ufo coverup they don't want you to know about.</t>
  </si>
  <si>
    <t>The REAL ufo coverup they don't want you to know about.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</si>
  <si>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FHxugPk62kE</t>
  </si>
  <si>
    <t>2022 07 21</t>
  </si>
  <si>
    <t>https://youtu.be/CGmgNSnfbJQ</t>
  </si>
  <si>
    <t>Steven Cambian interviews Phillip Mantle of flying disk press.</t>
  </si>
  <si>
    <t>Steven Cambian interviews Phillip Mantle of flying disk press.
Truthseekers and The Midnight hour, as well as all content here is produced by Spectral International, LLC
Phillip Mantle's books are available on AMAZON :
https://www.amazon.com/s?k=phillip+mantle&amp;crid=254T82MTQ3JF0&amp;sprefix=philip+mantle%2Caps%2C66&amp;ref=nb_sb_noss_1
Proof Nick pope never ran any British UFO program as he claimed. Proof he never investigated crop circles, alien abductions or cattle mutilations for the British government as he claimed :
https://drive.google.com/drive/u/1/folders/16OBt_zjLrZFmYKoKzJqmEK7ij5LBkr4x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</si>
  <si>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CGmgNSnfbJQ</t>
  </si>
  <si>
    <t>https://youtu.be/ShN-3r1CcrA</t>
  </si>
  <si>
    <t>Linda Moulton Howe's latest hoax EXPOSED!</t>
  </si>
  <si>
    <t>Linda Moulton Howe's latest hoax EXPOSED! 
Artwork and beginning video clip by Spooky. 
Linda is right now profiting from yet ANOTHER cgi fake alien picture claiming
it is a genuine picture of an alien. She's also COPYRIGHTED a photo a Brazilian artist created in 2008 that she does not own. 
Clips from Linda's youtube channel used under fair use. This is a trans formative work. We are educating the public about people using fake alien pictures. We discussed and critiqued the clips being shared here. This is fair use.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</si>
  <si>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ShN-3r1CcrA</t>
  </si>
  <si>
    <t>2022 07 20</t>
  </si>
  <si>
    <t>https://youtu.be/TOa2IDJcNCY</t>
  </si>
  <si>
    <t xml:space="preserve">High strangeness with Ricanhavoc215 - Ghosts  Aliens  Shadow beings </t>
  </si>
  <si>
    <t>High strangeness with Ricanhavoc215 - Ghosts? Aliens? Shadow beings?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</si>
  <si>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TOa2IDJcNCY</t>
  </si>
  <si>
    <t>2022 07 19</t>
  </si>
  <si>
    <t>https://youtu.be/yIdpgiwTI48</t>
  </si>
  <si>
    <t xml:space="preserve">UFO's, ALIENS and CONSUMER FRAUD </t>
  </si>
  <si>
    <t>UFO's, ALIENS and CONSUMER FRAUD?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</si>
  <si>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yIdpgiwTI48</t>
  </si>
  <si>
    <t>2022 07 15</t>
  </si>
  <si>
    <t>https://youtu.be/-7I5833YoXA</t>
  </si>
  <si>
    <t>Jeremy Conner Lockerby Cowbell guest hosts TRUTHSEEKERS!</t>
  </si>
  <si>
    <t>Jeremy Conner Lockerby Cowbell guest hosts TRUTHSEEKERS! 
Truthseekers and The Midnight hour, as well as all content here is produced by Spectral International, LLC
Bob Lazar and Jeremy Corbell TRUTHSEEKERS videos referenced :
Education claims destroyed :
https://www.youtube.com/watch?v=yJGcux2P0ko&amp;t=59s
Bob Lazar Bombshells :
https://www.youtube.com/watch?v=ru75-AsCqTc&amp;t=955s
Definitive proof Bob Lazar never stepped foot on Area 51 :
https://www.youtube.com/watch?v=WpM5N9x4lJ8&amp;t=4s
Lie detector claims destroyed :
https://www.youtube.com/watch?v=V65ZtQkxT-g
George Knapp Bob Lazar Jeremy Corbell lies and fabrications exposed :
https://www.youtube.com/watch?v=vTzRTHUUqQM&amp;t=1140s
More Bob Lazar lies exposed  :
https://www.youtube.com/watch?v=6RSp5uHYsDI&amp;t=2s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</si>
  <si>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-7I5833YoXA</t>
  </si>
  <si>
    <t>2022 07 12</t>
  </si>
  <si>
    <t>https://youtu.be/FBWOfzrmRqs</t>
  </si>
  <si>
    <t>Corey Goode is talking to his imaginary friends again!</t>
  </si>
  <si>
    <t>Corey Goode is talking to his imaginary friends again!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</si>
  <si>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FBWOfzrmRqs</t>
  </si>
  <si>
    <t>https://youtu.be/wSYloBRDnUY</t>
  </si>
  <si>
    <t>Georgia Guidestones DESTROYED! Time capsule MISSING  with Will Ellis</t>
  </si>
  <si>
    <t>Georgia Guidestones DESTROYED! Time capsule MISSING? with Will Ellis
Previous show on the Georgia Guidestones with Will Ellis : 
https://www.youtube.com/watch?v=VRBUGwKrou4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</si>
  <si>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wSYloBRDnUY</t>
  </si>
  <si>
    <t>2022 07 08</t>
  </si>
  <si>
    <t>https://youtu.be/IQSotCPsgIU</t>
  </si>
  <si>
    <t>Friday night free for all. JOIN THE SHOW!</t>
  </si>
  <si>
    <t>Friday night free for all. JOIN THE SHOW! 
Become a panel member and join in the show. Taking streamyard calls and 
live callers as well tonight. 
Truthseekers and The Midnight hour, as well as all content here is produced by Spectral International, LLC
Subscribe to our youtube channel here :
www.youtube.com/c/truthseekershow
Become a member and get extra benefits and perks here : 
https://www.youtube.com/c/Truthseeker...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</si>
  <si>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IQSotCPsgIU</t>
  </si>
  <si>
    <t>2022 07 06</t>
  </si>
  <si>
    <t>https://youtu.be/WrwKHL8ayIE</t>
  </si>
  <si>
    <t xml:space="preserve">Nick Pope - Is this consumer fraud </t>
  </si>
  <si>
    <t>Nick Pope - Is this consumer fraud?
Truthseekers and The Midnight hour, as well as all content here is produced by Spectral International, LLC
Nick Pope related files discussed here :
https://drive.google.com/drive/folders/16OBt_zjLrZFmYKoKzJqmEK7ij5LBkr4x?usp=sharing
Thanks Phillip Mantle and Kevin Randle.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</si>
  <si>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WrwKHL8ayIE</t>
  </si>
  <si>
    <t>https://youtu.be/bzdObXHHSAQ</t>
  </si>
  <si>
    <t>Truthseekers - Season 3 begins...</t>
  </si>
  <si>
    <t>Truthseekers - Season 3 begins...
Truthseekers and The Midnight hour, as well as all content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#ANCIENTALIENS #Roswell #area51 #SSP  #SASQUATCH #SSP #SECRETSPACEPROGRAM #UFO #disclosure   #SSP #SECRETSPACEPROGRAM #TRUTHSEEKERS #STEVENCAMBIAN #ANJALI #AREA51 #ALIENS #BOBLAZAR #GEORGEKNAPP #JOHNLEAR #S4 #AREA51COVERUP #WEAPONIZEYOURCURIOUSITY #UAPREPORT #MYSTERYWIRE #ALIENBASE  #DAVIDWILCOCK #ANCIENTALIENS #EDGARCAYCE #bigfoot</t>
  </si>
  <si>
    <t>bzdObXHHSAQ</t>
  </si>
  <si>
    <t>2022 06 06</t>
  </si>
  <si>
    <t>https://youtu.be/5K1r4N2TJAw</t>
  </si>
  <si>
    <t>Second anniversary show celebration. Open panel! Be a part of the show!</t>
  </si>
  <si>
    <t>Second anniversary show celebration. Open panel! Be a part of the show!
Truthseekers, The midnight hour and all content provided here is produced by Spectral International, LLC. 
Help Spooky, Jamie and Briana get get to 1000 subs :
https://www.youtube.com/c/ThatonetimeIwasabductedbyAliens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</si>
  <si>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5K1r4N2TJAw</t>
  </si>
  <si>
    <t>2022 06 02</t>
  </si>
  <si>
    <t>https://youtu.be/_bezESZ_mKI</t>
  </si>
  <si>
    <t xml:space="preserve">How low can Rich go defending third phase of moon </t>
  </si>
  <si>
    <t>How low can Rich go defending third phase of moon? 
Truthseekers, The midnight hour and all content provided here is produced by Spectral International, LLC. 
Thanks to Spooky for tonight's show introduction and thumbnail.
Video we shared tonight from astral citizens :
https://www.youtube.com/watch?v=UHEh8qfuQBg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</si>
  <si>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_bezESZ_mKI</t>
  </si>
  <si>
    <t>https://youtu.be/56u98Sn8KwM</t>
  </si>
  <si>
    <t>The UFO report with RichUFOTech</t>
  </si>
  <si>
    <t>The UFO report with RichUFOTech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</si>
  <si>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56u98Sn8KwM</t>
  </si>
  <si>
    <t>2022 05 31</t>
  </si>
  <si>
    <t>https://youtu.be/z5dwFdeMZSw</t>
  </si>
  <si>
    <t>As the flying saucer turns! Attack of the ufo drama queen liars!</t>
  </si>
  <si>
    <t>As the flying saucer turns! Attack of the UFO drama queen liars!
Truthseekers, The midnight hour and all content provided here is produced by Spectral International, LLC. 
Astral Citizens Video :
https://www.youtube.com/watch?v=7_ltWT9jHdA
My original interview with Richard Doty, where I ask about the Bennowitz case...
https://www.youtube.com/watch?v=xRufBfCaA9E&amp;t=2s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</si>
  <si>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z5dwFdeMZSw</t>
  </si>
  <si>
    <t>2022 05 26</t>
  </si>
  <si>
    <t>https://youtu.be/l4u4EBcD0I4</t>
  </si>
  <si>
    <t xml:space="preserve">Corey Goode teaches forgiveness </t>
  </si>
  <si>
    <t>Corey Goode teaches forgiveness?
Truthseekers, The midnight hour and all content provided here is produced by Spectral International, LLC. 
Original interview with Richard Doty where I ask him in detail about the Bennowitz case  : 
https://www.youtube.com/watch?v=xRufBfCaA9E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</si>
  <si>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l4u4EBcD0I4</t>
  </si>
  <si>
    <t>2022 05 25</t>
  </si>
  <si>
    <t>https://youtu.be/3m8nHVUiV0s</t>
  </si>
  <si>
    <t>The UFO Messiahs</t>
  </si>
  <si>
    <t>The UFO Messiahs - A cautionary tale.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</si>
  <si>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3m8nHVUiV0s</t>
  </si>
  <si>
    <t>2022 05 24</t>
  </si>
  <si>
    <t>https://youtu.be/VmuVhzimEes</t>
  </si>
  <si>
    <t>Revisiting Roswell with Michael Schratt</t>
  </si>
  <si>
    <t>Revisiting Roswell with Michael Schratt
Truthseekers, The midnight hour and all content provided here is produced by Spectral International, LLC. 
Subscribe to Michael Schratt's youtube channel here : 
https://www.youtube.com/channel/UCj8bUP8igNPLBPFTsSNVaug
Buy Michael Schratt's latest book here :
https://www.amazon.com/DARK-FILES-Pictorial-Forgotten-Encounters/dp/0578369265/ref=sr_1_1?crid=O3OZWF8LYZPJ&amp;keywords=michael+schratt&amp;qid=1653449674&amp;sprefix=michael+schratt%2Caps%2C87&amp;sr=8-1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</si>
  <si>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VmuVhzimEes</t>
  </si>
  <si>
    <t>2022 05 19</t>
  </si>
  <si>
    <t>https://youtu.be/u11AhkjNAhA</t>
  </si>
  <si>
    <t>DOD, TTSA, Lue Elizondo PSYOP house of cards falling!</t>
  </si>
  <si>
    <t>DOD, TTSA, Lue Elizondo PSYOP house of cards falling!
Truthseekers, The midnight hour and all content provided here is produced by Spectral International, LLC. 
Area503's TTSA breakdown, which proves Tom Delonge and TTSA promsied everyone, including investors a spaceship and never delivered. 
https://www.youtube.com/watch?v=yYyTyQKJCf0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</si>
  <si>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u11AhkjNAhA</t>
  </si>
  <si>
    <t>2022 05 18</t>
  </si>
  <si>
    <t>https://youtu.be/Qzp9d_5J0pg</t>
  </si>
  <si>
    <t xml:space="preserve">David Wilcock   Assaulted by aliens + He gets new superpowers </t>
  </si>
  <si>
    <t>David Wilcock : Assaulted by aliens + He gets new superpowers?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</si>
  <si>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Qzp9d_5J0pg</t>
  </si>
  <si>
    <t>2022 05 17</t>
  </si>
  <si>
    <t>https://youtu.be/l5_EO41824I</t>
  </si>
  <si>
    <t>Congressional UFO hearing. Another big nothing burger!</t>
  </si>
  <si>
    <t>Congressional UFO hearing. Another big nothing burger!
Thumbnail graphics borrowed from Scott Brown!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</si>
  <si>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l5_EO41824I</t>
  </si>
  <si>
    <t>2022 05 12</t>
  </si>
  <si>
    <t>https://youtu.be/7KMiPAkS4Wg</t>
  </si>
  <si>
    <t>The UFO report with special guest Steve Long</t>
  </si>
  <si>
    <t>The UFO report with special guest Steve Long
Subscribe to Steve Long's youtube channel here : 
https://www.youtube.com/channel/UCn51rbuVCrKdjw3-JpvFquw/featured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</si>
  <si>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7KMiPAkS4Wg</t>
  </si>
  <si>
    <t>2022 05 06</t>
  </si>
  <si>
    <t>https://youtu.be/HD8vlNrXfa0</t>
  </si>
  <si>
    <t>Was TTSA a technoscam  With Manny from AREA503</t>
  </si>
  <si>
    <t>Was TTSA a technoscam? With Manny from AREA503
Truthseekers, The midnight hour and all content provided here is produced by Spectral International, LLC. 
See my original coverage of TTSA from 2018, which I was harassed and attacked simply for asking questions. Looks like my suspicions were well placed. 
https://www.youtube.com/watch?v=OQ2Y5UB3mEc&amp;t=1s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</si>
  <si>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HD8vlNrXfa0</t>
  </si>
  <si>
    <t>2022 05 05</t>
  </si>
  <si>
    <t>https://youtu.be/coTw7pktyCM</t>
  </si>
  <si>
    <t>Lue Liesalotto ( Lue Elizondo ) guest host Pentagon whistleblower or CIA psyop   Comedic parody.</t>
  </si>
  <si>
    <t>Lue Liesalotto guest hosts, Pentagon whistleblower or CIA psyop actor?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</si>
  <si>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coTw7pktyCM</t>
  </si>
  <si>
    <t>2022 05 03</t>
  </si>
  <si>
    <t>https://youtu.be/aiMRyfi05QY</t>
  </si>
  <si>
    <t xml:space="preserve">Is David Wilcock MELTING down </t>
  </si>
  <si>
    <t>Is David Wilcock MELTING down?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</si>
  <si>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aiMRyfi05QY</t>
  </si>
  <si>
    <t>2022 04 28</t>
  </si>
  <si>
    <t>https://youtu.be/jrOofnHElJ8</t>
  </si>
  <si>
    <t>David Wilcock &amp; Corey Goode   Reverse speech analysis</t>
  </si>
  <si>
    <t>David Wilcock &amp; Corey Goode : Reverse speech analysis 
Visit Ryan Gable's website here : WWW.THESECRETTEACHINGS.INFO
Truthseekers, The midnight hour and all content provided here is produced by Spectral International, LLC. 
Thanks to our special guest Anthony from Unidentified-s4. Subscribe to his youtube channel here :
https://www.youtube.com/c/UNIDENTIFIEDS4/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</si>
  <si>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jrOofnHElJ8</t>
  </si>
  <si>
    <t>2022 04 22</t>
  </si>
  <si>
    <t>https://youtu.be/GraUiCg_E-M</t>
  </si>
  <si>
    <t>Is this the face of BIGFOOT  with Anthony from Unidentified-S4</t>
  </si>
  <si>
    <t>Is this the face of BIGFOOT? with Anthony from Unidentified-S4
Truthseekers, The midnight hour and all content provided here is produced by Spectral International, LLC. 
Thanks to our special guest Anthony from Unidentified-s4. Subscribe to his youtube channel here :
https://www.youtube.com/c/UNIDENTIFIEDS4/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#BIGFOOT #SASQUATCH #SSP #SECRETSPACEPROGRAM #UFO #DISCLOSURE #ANCIENTALIENS #SSP #SECRETSPACEPROGRAM #TRUTHSEEKERS #STEVENCAMBIAN #ANJALI #AREA51 #ALIENS #BOBLAZAR #GEORGEKNAPP #JOHNLEAR #S4 #AREA51COVERUP #WEAPONIZEYOURCURIOUSITY #UAPREPORT #MYSTERYWIRE #ALIENBASE  #DAVIDWILCOCK #ANCIENTALIENS #EDGARCAYCE</t>
  </si>
  <si>
    <t>GraUiCg_E-M</t>
  </si>
  <si>
    <t>2022 04 13</t>
  </si>
  <si>
    <t>https://youtu.be/rvurUSF18ts</t>
  </si>
  <si>
    <t>Above top secret, the technology behind disclosure. A review</t>
  </si>
  <si>
    <t>Above top secret, the technology behind disclosure. A review.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</si>
  <si>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rvurUSF18ts</t>
  </si>
  <si>
    <t>2022 04 11</t>
  </si>
  <si>
    <t>https://youtu.be/GNCbzSzILsU</t>
  </si>
  <si>
    <t>Anjali does the COSMIC CON shuffle. All new alien stories with no proof!</t>
  </si>
  <si>
    <t>Anjali does the COSMIC CON shuffle. All new alien stories with no proof!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</si>
  <si>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GNCbzSzILsU</t>
  </si>
  <si>
    <t>2022 04 06</t>
  </si>
  <si>
    <t>https://youtu.be/U7FQPFeSF6Y</t>
  </si>
  <si>
    <t>Remembering John Lear (Rest in peace)</t>
  </si>
  <si>
    <t>Remembering John Lear (Rest in peace)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</si>
  <si>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U7FQPFeSF6Y</t>
  </si>
  <si>
    <t>2022 04 05</t>
  </si>
  <si>
    <t>https://youtu.be/weKiZewtILs</t>
  </si>
  <si>
    <t>Tarot card Tuesday with AUTUMN ROSE!</t>
  </si>
  <si>
    <t>Tarot card Tuesday with AUTUMN ROSE! 
Autumn Rose Linktree - Contact her here : https://linktr.ee/Miss.Autumnrose
If you use the coupon code SEEKER20 on her website you will get 20% off any purchase.
Truthseekers, The midnight hour and all content provided here is produced by Spectral International, LLC. 
Subscribe to our youtube channel here :
www.youtube.com/c/truthseekershow
Become a member and get extra benefits and perks here : 
https://www.youtube.com/c/Truthseekershow/join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</si>
  <si>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weKiZewtILs</t>
  </si>
  <si>
    <t>2022 03 31</t>
  </si>
  <si>
    <t>https://youtu.be/DVdKS_zfLtA</t>
  </si>
  <si>
    <t>Steven Cambian interviews Whitley Strieber</t>
  </si>
  <si>
    <t>Steven Cambian interviews Whitley Strieber 
Visit Whitley Striber's website here : https://www.unknowncountry.com/
Truthseekers, The midnight hour and all content provided here is produced by Spectral International, LLC.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</si>
  <si>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DVdKS_zfLtA</t>
  </si>
  <si>
    <t>2022 03 30</t>
  </si>
  <si>
    <t>https://youtu.be/N4OlnNEFm-I</t>
  </si>
  <si>
    <t>Josh &amp; Artemis from the Josh &amp; Artemis show</t>
  </si>
  <si>
    <t>Josh &amp; Artemis from the Josh &amp; Artemis show
Subscribe to Josh and Artemis channel here :
https://www.youtube.com/c/TheJoshandArtemisShow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</si>
  <si>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N4OlnNEFm-I</t>
  </si>
  <si>
    <t>2022 03 29</t>
  </si>
  <si>
    <t>https://youtu.be/y1mBdAqPaUs</t>
  </si>
  <si>
    <t>Max Spiers conspiracies with Tere Joyce.</t>
  </si>
  <si>
    <t>Max Spiers conspiracies with Tere Joyce
Subscribe to Tere Joyce's youtube channel here :
https://www.youtube.com/c/NotMyRabbitHolewithTereJoyce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</si>
  <si>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y1mBdAqPaUs</t>
  </si>
  <si>
    <t>2022 03 24</t>
  </si>
  <si>
    <t>https://youtu.be/6ryw59zRx7A</t>
  </si>
  <si>
    <t>The Paracas skulls, the Nephilim &amp; Other shows throwing shade on TRUTHSEEKERS.</t>
  </si>
  <si>
    <t>The Paracas skulls, the Nephilim &amp; Other shows throwing shade on TRUTHSEEKERS.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Support our show on 
cashapp : TRUTHSEEEKERSHOW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</si>
  <si>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6ryw59zRx7A</t>
  </si>
  <si>
    <t>2022 03 23</t>
  </si>
  <si>
    <t>https://youtu.be/WN7uGDz7uv4</t>
  </si>
  <si>
    <t>Tarot Card Tuesday with Stephanie from Willow Unity!</t>
  </si>
  <si>
    <t>Tarot Card Tuesday with Stephanie from Willow Unity!
Contact Stephanie for a private reading here :
https://linktr.ee/willowunity
Subscribe to our youtube channel here :
www.youtube.com/c/truthseekershow
Subscribe to "Trixie" AKA Intel Lady's youtube channel here :
https://www.youtube.com/channel/UCmdP6DK_gBvx-RzkKkj1JGw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</si>
  <si>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WN7uGDz7uv4</t>
  </si>
  <si>
    <t>2022 03 22</t>
  </si>
  <si>
    <t>https://youtu.be/CnHT3Db-IL8</t>
  </si>
  <si>
    <t>The UFO report   Welcome back to the circus!</t>
  </si>
  <si>
    <t>The UFO report : Welcome back to the circus!
Subscribe to our youtube channel here :
www.youtube.com/c/truthseekershow
Subscribe to "Trixie" AKA Intel Lady's youtube channel here :
https://www.youtube.com/channel/UCmdP...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</si>
  <si>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CnHT3Db-IL8</t>
  </si>
  <si>
    <t>2022 03 16</t>
  </si>
  <si>
    <t>https://youtu.be/LxAzI3DKU0w</t>
  </si>
  <si>
    <t>Getting off the Anjali CRAZYTRAIN!</t>
  </si>
  <si>
    <t>Getting off the Anjali CRAZYTRAIN!
Subscribe to our youtube channel here :
www.youtube.com/c/truthseekershow
Subscribe to "Trixie" AKA Intel Lady's youtube channel here :
https://www.youtube.com/channel/UCmdP6DK_gBvx-RzkKkj1JGw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</si>
  <si>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LxAzI3DKU0w</t>
  </si>
  <si>
    <t>2022 03 13</t>
  </si>
  <si>
    <t>https://youtu.be/kQeQclicS_E</t>
  </si>
  <si>
    <t>Añjali  STORMS OFF. QUITS INTERVIEW. Her whole story just came crashing down...</t>
  </si>
  <si>
    <t>Steven Cambian interviews Añjali, Alien contactee (Again!)
SHE STORMS OFF. QUITS INTERVIEW.
Añjali  STORMS OFF. QUITS INTERVIEW. Her whole story just came crashing down...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</si>
  <si>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kQeQclicS_E</t>
  </si>
  <si>
    <t>2022 03 12</t>
  </si>
  <si>
    <t>https://youtu.be/3I1ySEg6csc</t>
  </si>
  <si>
    <t xml:space="preserve"> Wayne  of Anjali alien contact story finally speaks! An interview.</t>
  </si>
  <si>
    <t>"Wayne" of Anjali alien contact story finally speaks! An interview.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</si>
  <si>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3I1ySEg6csc</t>
  </si>
  <si>
    <t>2022 03 11</t>
  </si>
  <si>
    <t>https://youtu.be/IRdnyeU8zcg</t>
  </si>
  <si>
    <t>David Wilcock. The Wacky World of Wilcock! Part 2 Deconstructing his latest livestream.</t>
  </si>
  <si>
    <t>David Wilcock. The Wacky World of Wilcock! Part 2 Deconstructing his latest livestream.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</si>
  <si>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IRdnyeU8zcg</t>
  </si>
  <si>
    <t>https://youtu.be/v5rpQxL5n3k</t>
  </si>
  <si>
    <t>UKRAINE UFO &amp; ALIEN Grifters abound!</t>
  </si>
  <si>
    <t>UKRAINE UFO &amp; ALIEN Grifters abound! 
2013 source of fake 2022 Ukraine ufo video :
https://www.youtube.com/watch?v=2rZIp44ZIsk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</si>
  <si>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v5rpQxL5n3k</t>
  </si>
  <si>
    <t>2022 03 08</t>
  </si>
  <si>
    <t>https://youtu.be/YJ7axM_T8f4</t>
  </si>
  <si>
    <t>David Wilcock. The Wacky World of Wilcock! Deconstructing his latest livestream.</t>
  </si>
  <si>
    <t>David Wilcock. The Wacky World of Wilcock! Deconstructing his latest livestream.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</si>
  <si>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YJ7axM_T8f4</t>
  </si>
  <si>
    <t>https://youtu.be/WWwF9koDm9Q</t>
  </si>
  <si>
    <t>Egyptian postures of power with Jason Quitt</t>
  </si>
  <si>
    <t>Egyptian postures of power with Jason Quitt
Buy Jason's book : https://www.amazon.com/Egyptian-Postures-Power-Mysticism-Meditations/dp/B09P25L725/ref=sr_1_1?crid=2KHOVHDHV8MQM&amp;keywords=jason+quitt+egyptian+postures&amp;qid=1646678625&amp;sprefix=jason+quitt+%2Caps%2C64&amp;sr=8-1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</si>
  <si>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WWwF9koDm9Q</t>
  </si>
  <si>
    <t>2022 03 03</t>
  </si>
  <si>
    <t>https://youtu.be/6RSp5uHYsDI</t>
  </si>
  <si>
    <t>Bob Lazar - More lies exposed! With Luis Cayetano</t>
  </si>
  <si>
    <t>Bob Lazar - More lies exposed! With Luis Cayetano
Visit Luis youtube channel here and subscribe! https://www.youtube.com/channel/UCjwUIXaUlxUvmG_MB4kQx2w
Visit Luis website - www.ufologyiscorrupt.com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</si>
  <si>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6RSp5uHYsDI</t>
  </si>
  <si>
    <t>2022 02 28</t>
  </si>
  <si>
    <t>https://youtu.be/D1WiZxh3dz8</t>
  </si>
  <si>
    <t xml:space="preserve">Anjali's whole story just came crashing down </t>
  </si>
  <si>
    <t>Anjali's whole story just came crashing down? 
Charlie Weiser's thread :
https://threadreaderapp.com/thread/1498140127201169411.html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</si>
  <si>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D1WiZxh3dz8</t>
  </si>
  <si>
    <t>2022 02 25</t>
  </si>
  <si>
    <t>https://youtu.be/-8UjfpwDmTc</t>
  </si>
  <si>
    <t xml:space="preserve">Lue Elizondo, Tom Delonge, Chris Mellon - Misinformation agents </t>
  </si>
  <si>
    <t>Lue Elizondo, Tom Delonge, Chris Mellon - Misinformation pays!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#f2B #UAPTWITTER #ANCIENTALIENS  #SSP #SECRETSPACEPROGRAM #UFO #DISCLOSURE #ANCIENTALIENS #SSP #SECRETSPACEPROGRAM #TRUTHSEEKERS #STEVENCAMBIAN #ANJALI #AREA51 #ALIENS #BOBLAZAR #GEORGEKNAPP #JOHNLEAR #S4 #AREA51COVERUP #WEAPONIZEYOURCURIOUSITY #UAPREPORT #MYSTERYWIRE #ALIENBASE  #DAVIDWILCOCK #ANCIENTALIENS #EDGARCAYCE</t>
  </si>
  <si>
    <t>-8UjfpwDmTc</t>
  </si>
  <si>
    <t>2022 02 22</t>
  </si>
  <si>
    <t>https://youtu.be/eBaBUgZj9h8</t>
  </si>
  <si>
    <t>Bob Lazar revelations. NEW proof Bob Lazar lied!</t>
  </si>
  <si>
    <t>Bob Lazar revelations. NEW proof Bob Lazar lied!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Email us : TRUTHSEEKERSHOW@GMAIL.COM
#UFOTWITTER  #UAPTWITTER #ANCIENTALIENS CK #SSP #SECRETSPACEPROGRAM #UFO #DISCLOSURE #ANCIENTALIENS #SSP #SECRETSPACEPROGRAM #TRUTHSEEKERS #STEVENCAMBIAN #ANJALI #AREA51 #ALIENS #BOBLAZAR #GEORGEKNAPP #JOHNLEAR #S4 #AREA51COVERUP #WEAPONIZEYOURCURIOUSITY #UAPREPORT #MYSTERYWIRE #ALIENBASE  #DAVIDWILCOCK #ANCIENTALIENS #EDGARCAYCE</t>
  </si>
  <si>
    <t>eBaBUgZj9h8</t>
  </si>
  <si>
    <t>2022 02 19</t>
  </si>
  <si>
    <t>https://youtu.be/FDZZ7wpV9jM</t>
  </si>
  <si>
    <t>The Nephilim, fallen angels, giants and more.</t>
  </si>
  <si>
    <t>The Nephilim, fallen angels, giants and more.
Subscribe to our youtube channel here :
www.youtube.com/c/truthseekershow
Subscribe to spooky's channel here for more fun "out of context" edits :
https://www.youtube.com/c/OutofContextCWChanter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#UAPTWITTER #ANCIENTALIENS CK #SSP #SECRETSPACEPROGRAM #UFO #DISCLOSURE #ANCIENTALIENS #SSP #SECRETSPACEPROGRAM #TRUTHSEEKERS #STEVENCAMBIAN #ANJALI #AREA51 #ALIENS #BOBLAZAR #GEORGEKNAPP #JOHNLEAR #S4 #AREA51COVERUP #WEAPONIZEYOURCURIOUSITY #UAPREPORT #MYSTERYWIRE #ALIENBASE  #DAVIDWILCOCK #ANCIENTALIENS #EDGARCAYCE</t>
  </si>
  <si>
    <t>FDZZ7wpV9jM</t>
  </si>
  <si>
    <t>2022 02 17</t>
  </si>
  <si>
    <t>https://youtu.be/GeGFEAyFG54</t>
  </si>
  <si>
    <t xml:space="preserve">Are ALIENS actually DEMONS </t>
  </si>
  <si>
    <t>Are ALIENS actually DEMONS? 
Subscribe to our youtube channel here :
www.youtube.com/c/truthseekershow
Subscribe to spooky's channel here for more fun "out of context" edits :
https://www.youtube.com/c/OutofContextCWChanter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#UAPTWITTER #ANCIENTALIENS CK #SSP #SECRETSPACEPROGRAM #UFO #DISCLOSURE #ANCIENTALIENS #SSP #SECRETSPACEPROGRAM #TRUTHSEEKERS #STEVENCAMBIAN #ANJALI #AREA51 #ALIENS #BOBLAZAR #GEORGEKNAPP #JOHNLEAR #S4 #AREA51COVERUP #WEAPONIZEYOURCURIOUSITY #UAPREPORT #MYSTERYWIRE #ALIENBASE  #DAVIDWILCOCK #ANCIENTALIENS #EDGARCAYCE</t>
  </si>
  <si>
    <t>GeGFEAyFG54</t>
  </si>
  <si>
    <t>2022 02 14</t>
  </si>
  <si>
    <t>https://youtu.be/jZ_GwKT0PR4</t>
  </si>
  <si>
    <t>THE UFO REPORT   The cesspool is deeper than you thought!</t>
  </si>
  <si>
    <t>THE UFO REPORT : The cesspool is deeper than you thought!
Subscribe to our youtube channel here :
www.youtube.com/c/truthseekershow
Subscribe to spooky's channel here for more fun "out of context" edits :
https://www.youtube.com/c/OutofContextCWChanter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#UAPTWITTER #DAVIDWILCOCK  #COREYGOODE #20ANDBACK #SSP #SECRETSPACEPROGRAM #UFO #DISCLOSURE #ANCIENTALIENS #SSP #SECRETSPACEPROGRAM #TRUTHSEEKERS #STEVENCAMBIAN #ANJALI #AREA51 #ALIENS #BOBLAZAR #GEORGEKNAPP #JOHNLEAR #S4 #AREA51COVERUP #WEAPONIZEYOURCURIOUSITY #UAPREPORT #MYSTERYWIRE #ALIENBASE  #DAVIDWILCOCK #ANCIENTALIENS #EDGARCAYCE</t>
  </si>
  <si>
    <t>jZ_GwKT0PR4</t>
  </si>
  <si>
    <t>2022 02 05</t>
  </si>
  <si>
    <t>https://youtu.be/JR65u4Gu6No</t>
  </si>
  <si>
    <t>%23FREEDOMCONVOY2022 The HONKENING! Canadian protest LIVE coverage</t>
  </si>
  <si>
    <t>The HONKENING! Canadian protest LIVE
Truthseekers, Renegade Network News and The Midnight hour are produced by Spectral International, LLC
Go Canada song :
https://www.youtube.com/watch?v=_KLZpPXjJS0
Subscribe to our youtube channel here :
www.youtube.com/c/truthseekershow
Subscribe to spooky's channel here for more fun "out of context" edits :
https://www.youtube.com/watch?v=NDRBs...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#freedomconvoy #canadianrevolt #canadianrebellion #COTTAGECOWARD #FREEDOMCONVOY2022</t>
  </si>
  <si>
    <t>JR65u4Gu6No</t>
  </si>
  <si>
    <t>2022 01 29</t>
  </si>
  <si>
    <t>https://youtu.be/9vjFN4xPJ-o</t>
  </si>
  <si>
    <t>%23FREEDOMCONVOY2022 LIVE COVERAGE - FREEDOM CONVOY - OTTAWA CA</t>
  </si>
  <si>
    <t>Freedom convoy live. Canadian revolt?
Truthseekers and The Midnight hour are produced by Spectral International, LLC
Go Canada song :
https://www.youtube.com/watch?v=_KLZpPXjJS0
Subscribe to our youtube channel here :
www.youtube.com/c/truthseekershow
Subscribe to spooky's channel here for more fun "out of context" edits :
https://www.youtube.com/watch?v=NDRBs...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#freedomconvoy #canadianrevolt #canadianrebellion #COTTAGECOWARD #FREEDOMCONVOY2022</t>
  </si>
  <si>
    <t>9vjFN4xPJ-o</t>
  </si>
  <si>
    <t>2022 01 28</t>
  </si>
  <si>
    <t>https://youtu.be/xkC6bPeGoZ8</t>
  </si>
  <si>
    <t>LIVE COVERAGE + Commentary - FREEDOM CONVOY - OTTAWA CA, part 2</t>
  </si>
  <si>
    <t>LIVE COVERAGE + Commentary - FREEDOM CONVOY - OTTAWA CA, part 2
Freedom convoy live. Canadian revolt?
Truthseekers and The Midnight hour are produced by Spectral International, LLC
Go Canada song :
https://www.youtube.com/watch?v=_KLZpPXjJS0
Subscribe to our youtube channel here :
www.youtube.com/c/truthseekershow
Subscribe to spooky's channel here for more fun "out of context" edits :
https://www.youtube.com/watch?v=NDRBs...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#freedomconvoy #canadianrevolt #canadianrebellion #Cottagecoward</t>
  </si>
  <si>
    <t>xkC6bPeGoZ8</t>
  </si>
  <si>
    <t>2022 01 27</t>
  </si>
  <si>
    <t>https://youtu.be/UtiHWLKdnP0</t>
  </si>
  <si>
    <t>Enduring mysteries - Recent  MOTHMAN sightings with Lon Strickler</t>
  </si>
  <si>
    <t>Enduring mysteries - Recent  MOTHMAN sightings with Lon Strickler
Truthseekers and The Midnight hour are produced by Spectral International, LLC
Buy Lon Stricklers books here : 
https://www.amazon.com/s?k=lon+strickler&amp;crid=3N693IWJV1TLU&amp;sprefix=lon+strickler%2Caps%2C71&amp;ref=nb_sb_noss_1
Subscribe to our youtube channel here :
www.youtube.com/c/truthseekershow
Subscribe to spooky's channel here for more fun "out of context" edits :
https://www.youtube.com/watch?v=NDRBs...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</si>
  <si>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UtiHWLKdnP0</t>
  </si>
  <si>
    <t>https://youtu.be/ezTusc1HT0Q</t>
  </si>
  <si>
    <t xml:space="preserve"> Dr  David Anderson - Time travel scientist or scammer </t>
  </si>
  <si>
    <t>"Dr" David Anderson - Time travel scientist or scammer?
Truthseekers and The Midnight hour are produced by Spectral International, LLC
Dr. David Anderson's time travel presentation. We used clips from this under fair use 
at the start of the show.  https://www.youtube.com/watch?v=XzwWF-MJPGc
Visit Richard K Cole Jr's blog here for evidence presented tonight. 
https://rkcolejr.blogspot.com/2021/12/the-bizarre-mysterious-case-of-dr-david.html?fbclid=IwAR3BGqec8mqX7-y9pe6VNcppN_UCL7SN7vaZpPZglUZcTDHkIxuwoQvhL2w
Subscribe to our youtube channel here :
www.youtube.com/c/truthseekershow
Subscribe to spooky's channel here for more fun "out of context" edits :
https://www.youtube.com/watch?v=NDRBs...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</si>
  <si>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ezTusc1HT0Q</t>
  </si>
  <si>
    <t>2022 01 24</t>
  </si>
  <si>
    <t>https://youtu.be/SWb3Udysy8E</t>
  </si>
  <si>
    <t>Linda Moulton Howe loses it + More evidence of her fake stories and sources!</t>
  </si>
  <si>
    <t>Linda Moulton Howe loses it.+ More evidence of her fake stories and sources!
This used clips from Curt's show "Theories of everything." We use these clips in the spirit of fair use to help educate the public about this. Sub to his channel here :  https://www.youtube.com/c/TheoriesofE...
Visit ufo watchdogs website here : www.ufowatchdog.com 
Visit Don Shipley's youtube channel here for more stolen valor frauds busted!
https://www.youtube.com/channel/UC6iOPzqQdnn69zZE0xLTm2g
Truthseekers and The Midnight hour are produced by Spectral International, LLC
Subscribe to our youtube channel here :
www.youtube.com/c/truthseekershow
Subscribe to spooky's channel here for more fun "out of context" edits :
https://www.youtube.com/watch?v=NDRBs...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</si>
  <si>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SWb3Udysy8E</t>
  </si>
  <si>
    <t>2022 01 19</t>
  </si>
  <si>
    <t>https://youtu.be/yS4WJMT3YIk</t>
  </si>
  <si>
    <t>David Wilcock channels RA!</t>
  </si>
  <si>
    <t>David Wilcock channels RA!
Truthseekers is produced by Spectral International, LLC
Subscribe to our youtube channel here :
www.youtube.com/c/truthseekershow
Subscribe to spooky's channel here for more fun "out of context" edits :
https://www.youtube.com/watch?v=NDRBswjsZi8
Sub to CW CHANTER CHANNEL HERE :
https://www.youtube.com/channel/UCzEDwsA6ooejNKnEfi0Vqrg
Clip from Kevin Moore used under fair use. Sub to his channel here :
https://www.youtube.com/c/TheKevinMooreShow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</si>
  <si>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yS4WJMT3YIk</t>
  </si>
  <si>
    <t>2022 01 18</t>
  </si>
  <si>
    <t>https://youtu.be/-y3C4A4Gt-8</t>
  </si>
  <si>
    <t>The experiencer files   Andrew Radziewicz</t>
  </si>
  <si>
    <t>The experiencer files : Andrew Radziewicz
Truthseekers is produced by Spectral International, LLC
Subscribe to our youtube channel here :
www.youtube.com/c/truthseekershow
Subscribe to spooky's channel here for more fun "out of context" edits :
https://www.youtube.com/watch?v=NDRBswjsZi8
Subscribe to CW Chanter's channel here : 
https://www.youtube.com/c/CWChanter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</si>
  <si>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-y3C4A4Gt-8</t>
  </si>
  <si>
    <t>2022 01 17</t>
  </si>
  <si>
    <t>https://youtu.be/NDRBswjsZi8</t>
  </si>
  <si>
    <t>Corey Goode   Even more GARBAGE SSP  INTEL !</t>
  </si>
  <si>
    <t>Corey Goode : Even more GARBAGE SSP "INTEL"!
Truthseekers is produced by Spectral International, LLC
Subscribe to our youtube channel here :
www.youtube.com/c/truthseekershow
Subscribe to spooky's channel here for more fun "out of context" edits :
https://www.youtube.com/watch?v=NDRBswjsZi8
Subscribe to CW Chanter's channel here : 
https://www.youtube.com/c/CWChanter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</si>
  <si>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NDRBswjsZi8</t>
  </si>
  <si>
    <t>2022 01 14</t>
  </si>
  <si>
    <t>https://youtu.be/mFQG3fsqKlg</t>
  </si>
  <si>
    <t>Manny from AREA 503 talks about his new Lue Elizondo documentary</t>
  </si>
  <si>
    <t>Manny from AREA 503 talks about his new Lue Elizondo documentary
Truthseekers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</si>
  <si>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mFQG3fsqKlg</t>
  </si>
  <si>
    <t>2022 01 12</t>
  </si>
  <si>
    <t>https://youtu.be/na2MWP_HdTA</t>
  </si>
  <si>
    <t>Enduring mysteries - The mysterious Mothman</t>
  </si>
  <si>
    <t>Enduring mysteries - The mysterious Mothman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</si>
  <si>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na2MWP_HdTA</t>
  </si>
  <si>
    <t>2022 01 11</t>
  </si>
  <si>
    <t>https://youtu.be/ix8xoDBmi_k</t>
  </si>
  <si>
    <t>Enduring mysteries   The Chupacabra</t>
  </si>
  <si>
    <t>Enduring mysteries : The Chupacabra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</si>
  <si>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ix8xoDBmi_k</t>
  </si>
  <si>
    <t>https://youtu.be/4bEDOHKUtls</t>
  </si>
  <si>
    <t>Enduring mysteries - The Bermuda triangle.</t>
  </si>
  <si>
    <t>Enduring mysteries - The Bermuda triangle.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</si>
  <si>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4bEDOHKUtls</t>
  </si>
  <si>
    <t>2022 01 08</t>
  </si>
  <si>
    <t>https://youtu.be/qBZZfjTWFO4</t>
  </si>
  <si>
    <t>400th Live stream celebration panel!</t>
  </si>
  <si>
    <t>400th Live stream celebration panel!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</si>
  <si>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qBZZfjTWFO4</t>
  </si>
  <si>
    <t>2022 01 07</t>
  </si>
  <si>
    <t>https://youtu.be/bcC_1rKAASI</t>
  </si>
  <si>
    <t xml:space="preserve">Richard Doty recommends AWAKENING MAN for Lou Elizondo's old job </t>
  </si>
  <si>
    <t>Richard Doty recommends AWAKENING MAN for Lou Elizondo's old job?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</si>
  <si>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bcC_1rKAASI</t>
  </si>
  <si>
    <t>2022 01 06</t>
  </si>
  <si>
    <t>https://youtu.be/DcFHVkxhEeQ</t>
  </si>
  <si>
    <t xml:space="preserve">Did UFOPROOF Fake terminal brain cancer </t>
  </si>
  <si>
    <t>Did UFOPROOF Fake terminal brain cancer?
Visit our youtube channel here and please subscribe!
www.youtube.com/c/truthseekershow/ 
Sources :
https://soundcloud.com/lionsground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</si>
  <si>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DcFHVkxhEeQ</t>
  </si>
  <si>
    <t>https://youtu.be/674ez0KQcok</t>
  </si>
  <si>
    <t>Debunking S4, part 2.</t>
  </si>
  <si>
    <t>Debunking S4, part 2.
Did someone find Bob Lazar's s4 flying saucer research facility?
Visit and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</si>
  <si>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674ez0KQcok</t>
  </si>
  <si>
    <t>2022 01 05</t>
  </si>
  <si>
    <t>https://youtu.be/1RJwv2QH-uM</t>
  </si>
  <si>
    <t xml:space="preserve">Did someone find Bob Lazar's s4 flying saucer research facility </t>
  </si>
  <si>
    <t>Did someone find Bob Lazar's s4 flying saucer research facility?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</si>
  <si>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1RJwv2QH-uM</t>
  </si>
  <si>
    <t>2022 01 03</t>
  </si>
  <si>
    <t>https://youtu.be/ReYUbcHHBd8</t>
  </si>
  <si>
    <t>Corey Goode's 2021 prediction failures</t>
  </si>
  <si>
    <t>Corey Goode's 2021 prediction failures
Visit and subscribe to our youtube channel here :
www.youtube.com/c/truthseekershow/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#COREYGOODE #20ANDBACK #SSP #SECRETSPACEPROGRAM #UFO #DISCLOSURE #ANCIENTALIENS #SSP #SECRETSPACEPROGRAM #TRUTHSEEKERS #STEVENCAMBIAN #ANJALI #AREA51 #ALIENS #BOBLAZAR #GEORGEKNAPP #JOHNLEAR #S4 #AREA51COVERUP #WEAPONIZEYOURCURIOUSITY #UAPREPORT #MYSTERYWIRE #ALIENBASE #F2B #JIMMYCHURCH #DAVIDWILCOCK #ANCIENTALIENS #EDGARCAYCE</t>
  </si>
  <si>
    <t>ReYUbcHHBd8</t>
  </si>
  <si>
    <t>2021 12 22</t>
  </si>
  <si>
    <t>https://youtu.be/08bD8AUvUCk</t>
  </si>
  <si>
    <t>The 2021 Truthseekers Christmas on fire!</t>
  </si>
  <si>
    <t>The 2021 Truthseekers Christmas on fire!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</si>
  <si>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08bD8AUvUCk</t>
  </si>
  <si>
    <t>2021 12 16</t>
  </si>
  <si>
    <t>https://youtu.be/DoSSC9KIPWE</t>
  </si>
  <si>
    <t>Gary Arnold - Ghosts, spirits and EVP's</t>
  </si>
  <si>
    <t>Gary Arnold - Ghosts, spirits and EVP's
Contact or find out more about Gary here :
https://wearenotalone-81923.medium.com/
Check out Gary's documentary film here : 
https://ghostwax.gumroad.com/?fbclid=IwAR3V-OaieX6ZXcbKzce4NmO6q-LBHDPz9rl-9nkBmTO3JNYq0hEsVRbx4OM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</si>
  <si>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DoSSC9KIPWE</t>
  </si>
  <si>
    <t>2021 12 15</t>
  </si>
  <si>
    <t>https://youtu.be/vrHN9S1JcF0</t>
  </si>
  <si>
    <t>John William Warner IV - The wild side of conspiracy land, part 1</t>
  </si>
  <si>
    <t>John William Warner IV - The wild side of conspiracy land, part 1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</si>
  <si>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vrHN9S1JcF0</t>
  </si>
  <si>
    <t>2021 12 14</t>
  </si>
  <si>
    <t>https://youtu.be/yd1zVMK7uvo</t>
  </si>
  <si>
    <t>John William Warner IV - The wild side of conspiracy land, part 2. THE INTERVIEW!</t>
  </si>
  <si>
    <t>John William Warner IV - The wild side of conspiracy land, part 2. THE INTERVIEW!
Visit John's website :
https://www.johnwwarnerivauthor.com/
Buy John's book : 
https://www.amazon.com/Little-Anton-Historical-John-Warner-ebook/dp/B07YDNJJK9/ref=sr_1_2?keywords=little+anton&amp;qid=1639544450&amp;s=books&amp;sr=1-2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</si>
  <si>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yd1zVMK7uvo</t>
  </si>
  <si>
    <t>2021 12 13</t>
  </si>
  <si>
    <t>https://youtu.be/Llvc7m6_swA</t>
  </si>
  <si>
    <t>Alien abductions with Brianna and Jamie</t>
  </si>
  <si>
    <t>Alien abductions with Brianna and Jamie
Visit their website here : https://www.thatonetimeiwasabductedbyaliens.com/
Subscribe to their youtube channel here :  https://www.youtube.com/channel/UC2yq6_edUtNJyMQ1Vhz-5qQ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as a contributing producer. Send her some money through paypal for helping out! Send paypals to : realdisclosureadvocate@gmail.com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</si>
  <si>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Llvc7m6_swA</t>
  </si>
  <si>
    <t>2021 12 12</t>
  </si>
  <si>
    <t>https://youtu.be/n02k67GYA1M</t>
  </si>
  <si>
    <t xml:space="preserve">Corey Goode   The Western union bombshell. He did what </t>
  </si>
  <si>
    <t>Corey Goode : The Western union bombshell. He did what?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</si>
  <si>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n02k67GYA1M</t>
  </si>
  <si>
    <t>2021 12 10</t>
  </si>
  <si>
    <t>https://youtu.be/3LRdZ86T0mQ</t>
  </si>
  <si>
    <t>Ian Crossland - Mainstream media lies, independent media thrives</t>
  </si>
  <si>
    <t>Ian Crossland - Mainstream media lies, independent media thrives
Ian Crossland is a free speech and freedom advocate. Ian Crossland is also a free and open source software advocate. Ian is a Minds.com founder and director, and co-host of Timcast Irl. He is a member of the new generation of thriving independent media personalities who is changing the landscape of modern media today.
Connect with Ian Crossland here :
https://iancrossland.net/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</si>
  <si>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3LRdZ86T0mQ</t>
  </si>
  <si>
    <t>2021 12 09</t>
  </si>
  <si>
    <t>https://youtu.be/3QsAcCvgESE</t>
  </si>
  <si>
    <t>Elon Musk, Neuralink, transhumanism and the coming homo sapien 2.0</t>
  </si>
  <si>
    <t>Elon Musk, Neuralink, transhumanism and homo sapien 2.0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</si>
  <si>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3QsAcCvgESE</t>
  </si>
  <si>
    <t>2021 12 07</t>
  </si>
  <si>
    <t>https://youtu.be/RVA1Hx6cVwg</t>
  </si>
  <si>
    <t>Jay Weidner, Stanley Kubrick and Apollo</t>
  </si>
  <si>
    <t>Jay Weidner, Stanley Kubrick and Apollo
Fair use statement : This video uses clips from various sources which are used under fair use for purposes of comedic parody, education and or commentary. Use of these clips is allowable by law and is considered fair use.
RIchard K Kole jr's excellent blog and investigation into Randy Cramer :
http://rkcolejr.blogspot.com/2020/07/randy-cramer-gofundme-investigation.html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</si>
  <si>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RVA1Hx6cVwg</t>
  </si>
  <si>
    <t>2021 12 01</t>
  </si>
  <si>
    <t>https://youtu.be/0sEYQne6QQY</t>
  </si>
  <si>
    <t>Randy Cramer - Secret space astro-NOT!</t>
  </si>
  <si>
    <t>Randy Cramer - Secret space astro-NOT!
Fair use statement : This video uses clips from various sources which are used under fair use for purposes of comedic parody, education and or commentary. Use of these clips is allowable by law and is considered fair use.
RIchard K Kole jr's excellent blog and investigation into Randy Cramer :
http://rkcolejr.blogspot.com/2020/07/randy-cramer-gofundme-investigation.html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</si>
  <si>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0sEYQne6QQY</t>
  </si>
  <si>
    <t>https://youtu.be/aNJ1BAwxr-Q</t>
  </si>
  <si>
    <t xml:space="preserve">The Wilcock's separate </t>
  </si>
  <si>
    <t>The Wilcock's separate?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</si>
  <si>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aNJ1BAwxr-Q</t>
  </si>
  <si>
    <t>2021 11 29</t>
  </si>
  <si>
    <t>https://youtu.be/rMGWgVFowE8</t>
  </si>
  <si>
    <t xml:space="preserve">Corey Goode   Even more garbage </t>
  </si>
  <si>
    <t>Corey Goode : Even more garbage? 
Corey Goode's latest GARBAGE "intel"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</si>
  <si>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rMGWgVFowE8</t>
  </si>
  <si>
    <t>2021 11 25</t>
  </si>
  <si>
    <t>https://youtu.be/A-1rE4rLaqY</t>
  </si>
  <si>
    <t>The UFO report with Anthony Esemplare - Unidentified S4</t>
  </si>
  <si>
    <t>The UFO report with Anthony Esemplare - Unidentified S4
Subscribe to Anthony's channel here : https://www.youtube.com/channel/UCbczZvveE3uAViTu7VizPWw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
Buy me a coffee (A beer actually!) :
https://www.buymeacoffee.com/truthsee...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</si>
  <si>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A-1rE4rLaqY</t>
  </si>
  <si>
    <t>2021 11 24</t>
  </si>
  <si>
    <t>https://youtu.be/R2mIgmJyRq4</t>
  </si>
  <si>
    <t>Nick Pope is a lying joke</t>
  </si>
  <si>
    <t>Nick Pope is a lying joke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</si>
  <si>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R2mIgmJyRq4</t>
  </si>
  <si>
    <t>2021 11 18</t>
  </si>
  <si>
    <t>https://youtu.be/7uJ3kYVLSNQ</t>
  </si>
  <si>
    <t xml:space="preserve">Philip Schneider, alien whistleblower, was a mental patient </t>
  </si>
  <si>
    <t>Philip Schneider, alien whistleblower, was a mental patient?
Videos shared : 
https://www.youtube.com/watch?v=lGT-8pIm4kA
https://www.youtube.com/watch?v=GtS4kR5IGCU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
Buy me a coffee (A beer actually!) :
https://www.buymeacoffee.com/truthsee...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</si>
  <si>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7uJ3kYVLSNQ</t>
  </si>
  <si>
    <t>2021 11 16</t>
  </si>
  <si>
    <t>https://youtu.be/cNdBG0Y0dWM</t>
  </si>
  <si>
    <t>UFO's and Bigfoot with Stan Gordon</t>
  </si>
  <si>
    <t>UFO's and Bigfoot with Stan Gordon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
Buy me a coffee (A beer actually!) :
https://www.buymeacoffee.com/truthsee...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</si>
  <si>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cNdBG0Y0dWM</t>
  </si>
  <si>
    <t>2021 11 14</t>
  </si>
  <si>
    <t>https://youtu.be/b83r-HQ8Wr4</t>
  </si>
  <si>
    <t>Truthseekers AMA and anything goes.</t>
  </si>
  <si>
    <t>Truthseekers AMA and anything goes.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</si>
  <si>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b83r-HQ8Wr4</t>
  </si>
  <si>
    <t>2021 11 11</t>
  </si>
  <si>
    <t>https://youtu.be/eeWr7wfUfxo</t>
  </si>
  <si>
    <t>David Wilcock - His shady charities finances revealed!</t>
  </si>
  <si>
    <t>David Wilcock - His shady charities finances revealed!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</si>
  <si>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eeWr7wfUfxo</t>
  </si>
  <si>
    <t>2021 11 09</t>
  </si>
  <si>
    <t>https://youtu.be/K8FH6xbR0W4</t>
  </si>
  <si>
    <t xml:space="preserve">David Wilcock, Victim of a scam himself </t>
  </si>
  <si>
    <t>David Wilcock, Victim of a scam himself?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</si>
  <si>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K8FH6xbR0W4</t>
  </si>
  <si>
    <t>2021 11 08</t>
  </si>
  <si>
    <t>https://youtu.be/YUiLJwKTzVQ</t>
  </si>
  <si>
    <t xml:space="preserve">Corey Goode's latest GARBAGE  intel </t>
  </si>
  <si>
    <t>Corey Goode's latest GARBAGE "intel"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#UAPTWITTER #DAVIDWILCOCK  
#UFO #DISCLOSURE #ANCIENTALIENS #SSP #SECRETSPACEPROGRAM #TRUTHSEEKERS #STEVENCAMBIAN #ANJALI #AREA51 #ALIENS #BOBLAZAR #GEORGEKNAPP #JOHNLEAR #S4 #AREA51COVERUP #WEAPONIZEYOURCURIOUSITY #UAPREPORT #MYSTERYWIRE #ALIENBASE #F2B #JIMMYCHURCH #DAVIDWILCOCK #ANCIENTALIENS #EDGARCAYCE</t>
  </si>
  <si>
    <t>YUiLJwKTzVQ</t>
  </si>
  <si>
    <t>2021 11 03</t>
  </si>
  <si>
    <t>https://youtu.be/kmxyNr2A_7o</t>
  </si>
  <si>
    <t>The UFO report with Robert Sheaffer</t>
  </si>
  <si>
    <t>The UFO report with Robert Sheaffer
Visit Robert's blog here : badufos.blogspot.com 
Fair use statement : This video uses clips from various sources which are used under fair use for purposes of comedic parody, education and or commentary. Use of these clips is allowable by law and is considered fair use.
Comic disclosure out of context episode shared :
https://www.youtube.com/watch?v=-yzxRlBJHPU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</si>
  <si>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kmxyNr2A_7o</t>
  </si>
  <si>
    <t>2021 11 02</t>
  </si>
  <si>
    <t>https://youtu.be/lB2c0sP6odg</t>
  </si>
  <si>
    <t>Rachel Hoffman, Ghost hunter and horror movie scream queen.</t>
  </si>
  <si>
    <t>Rachel Hoffman, Ghost hunter and horror movie scream queen.
Follow Paranormal Xpeditions on facebook : https://www.facebook.com/rachelhoffman916
Subscribe to Rachel's youtube channel here :  https://www.youtube.com/user/paranormalxpeditions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</si>
  <si>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lB2c0sP6odg</t>
  </si>
  <si>
    <t>2021 11 01</t>
  </si>
  <si>
    <t>https://youtu.be/ohIrBa_tGe8</t>
  </si>
  <si>
    <t>Ufo research resources, part 1, Blogs I like.</t>
  </si>
  <si>
    <t>Ufo research resources, part 1, Blogs I like.
Blogs covered here : 
Bad ufos by Robert Scheaffer : https://badufos.blogspot.com/
UFO watchdog blog : http://ufowatchdog.blogspot.com/
SUPERHIDEF : https://superhidef.blogspot.com/
Fair use statement : This video uses clips from various sources which are used under fair use for purposes of comedic parody, education and or commentary. Use of these clips is allowable by law and is considered fair use.
Comic disclosure out of context episode shared :
https://www.youtube.com/watch?v=-yzxRlBJHPU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</si>
  <si>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ohIrBa_tGe8</t>
  </si>
  <si>
    <t>2021 10 30</t>
  </si>
  <si>
    <t>https://youtu.be/tN1QNJvJ_3g</t>
  </si>
  <si>
    <t>Mischief night mayhem panel show - Join the show!</t>
  </si>
  <si>
    <t>Mischief night mayhem panel show - Join the show!
Fair use statement : This video uses clips from various sources which are used under fair use for purposes of comedic parody, education and or commentary. Use of these clips is allowable by law and is considered fair use.
This video is produced by Spectral International, LLC.
The song played at the beginning of this show, was written and performed by Ryan Gable.
We did the video to the music. Check out Ryan's website here :
http://thesecretteachings.info/?fbclid=IwAR1GZoAeb4gN5XiSevxqfftopKtp9oHQrm9vhmDwLm0QwAQfcM7srAvRaIE
Become a patreon supporter of his here :
https://www.patreon.com/bePatron?u=56951855&amp;redirect_uri=http%3A%2F%2Fthesecretteachings.info%2Fpatreon%2F&amp;utm_medium=widget&amp;fbclid=IwAR02AxaweNRA326c82A9dRP5wXPBcTwob8DdV52cau6aK15o7Keq4XO1kSk
Email him here : rdgable@yahoo.com
The secret teachings website :
http://thesecretteachings.info/?fbclid=IwAR1GZoAeb4gN5XiSevxqfftopKtp9oHQrm9vhmDwLm0QwAQfcM7srAvRaIE
I also stole clips of Intel Lady dancing from a video of hers. Subscribe to her channel here :
https://www.youtube.com/channel/UCmdP6DK_gBvx-RzkKkj1JGw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</si>
  <si>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tN1QNJvJ_3g</t>
  </si>
  <si>
    <t>2021 10 29</t>
  </si>
  <si>
    <t>https://youtu.be/VTIUMesnr-g</t>
  </si>
  <si>
    <t xml:space="preserve">David Wilcock's new insider built secret space program spaceships </t>
  </si>
  <si>
    <t>David Wilcock's new insider built secret space program spaceships?
The hover car scam just got even worse!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</si>
  <si>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VTIUMesnr-g</t>
  </si>
  <si>
    <t>2021 10 26</t>
  </si>
  <si>
    <t>https://youtu.be/kOLp3tfm918</t>
  </si>
  <si>
    <t>The UFO report with Ryan Stacey.</t>
  </si>
  <si>
    <t>The UFO report with Ryan Stacey.
Subscribe to Ryans channel here :
https://www.youtube.com/channel/UCSCDKoWCdYSqX10N1XF-OpQ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#UFO #UAP #DAVIDWILCOCK  #MUFON 
#UFO #DISCLOSURE #ANCIENTALIENS #SSP #SECRETSPACEPROGRAM #TRUTHSEEKERS #STEVENCAMBIAN #ANJALI #AREA51 #ALIENS #BOBLAZAR #GEORGEKNAPP #JOHNLEAR #S4 #AREA51COVERUP #WEAPONIZEYOURCURIOUSITY #UAPREPORT #MYSTERYWIRE #ALIENBASE #F2B #JIMMYCHURCH #DAVIDWILCOCK #ANCIENTALIENS #EDGARCAYCE</t>
  </si>
  <si>
    <t>kOLp3tfm918</t>
  </si>
  <si>
    <t>https://youtu.be/eRbOLNAYGHI</t>
  </si>
  <si>
    <t>The UFO report with Erica Lukes from UFO Classified</t>
  </si>
  <si>
    <t>The UFO report with Erika Lukes from UFO's declassified.
Subscribe to Erika's channel here : 
https://www.youtube.com/c/EricaLukes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#UFO #UAP #DAVIDWILCOCK  
#UFO #DISCLOSURE #ANCIENTALIENS #SSP #SECRETSPACEPROGRAM #TRUTHSEEKERS #STEVENCAMBIAN #ANJALI #AREA51 #ALIENS #BOBLAZAR #GEORGEKNAPP #JOHNLEAR #S4 #AREA51COVERUP #WEAPONIZEYOURCURIOUSITY #UAPREPORT #MYSTERYWIRE #ALIENBASE #F2B #JIMMYCHURCH #DAVIDWILCOCK #ANCIENTALIENS #EDGARCAYCE</t>
  </si>
  <si>
    <t>eRbOLNAYGHI</t>
  </si>
  <si>
    <t>2021 10 21</t>
  </si>
  <si>
    <t>https://youtu.be/aMlZ0xGvS1I</t>
  </si>
  <si>
    <t>The opioid epidemic with Art Levine.</t>
  </si>
  <si>
    <t>The opioid epidemic with Art Levine.
Art Levine is an author and investigative journalist whose work has been featured in major 
news outlets across the United States. He is  the author of Mental Health Inc: How Corruption, Lax Oversight and Failed Reforms Endanger Our Most Vulnerable Citizens. (Available on Amazon, see link below)  Recently, he has turned his talents and attention towards investigating the opioid epidemic in the United States. His shocking revelations and conclusions cast new light into a dark story about money, power, influence and corruption. His shocking conclusions are not only a cause for concern, but also a call to action and a major wake up call. His conclusions cast a bright new spotlight on the failings of our drug laws, policies, and regulations surrounding the drug and rehab industries in the United States.  Art Levine's work is essential in understanding this crisis and how we may just may solve these major problems we have so far failed so miserably at. Art Levine's work on the opioid epidemic shows us that we have already lost the war on drugs. His work focuses our attention on what we should do next instead of continuing on this already failed mission. He also looks at the  collateral damage to millions of  chronic pain patients facing draconian cutbacks in legitimate opioid prescribing leading to increases in suicides and street use of drugs, while worsening their disabilities.
Art Levine is  a contributing editor of The Washington Monthly, and author of the well-received book, Mental Health, Inc.: How Corruption, Lax Oversight and Failed Reforms Endanger Our Most Vulnerable Citizens [https://amzn.to/3zg7c01].
He's  a past contributor to Newsweek on a range of topics [https://bit.ly/3z7oXP4], including one cover story on VA corruption and its role in the opioid crisis [https://bit.ly/3eE7lCq].An excerpt of my book was featured as cited above as the cover story [https://bit.ly/3eE7lCq] with the headline: "How the VA Fueled the National Opioid Crisis and Is Killing Thousands of Veterans." 
 In addition  here's his LinkedIn overview of his articles, book and broadcast appearances: https://www.linkedin.com/in/art-levine-096b295/. Some of his  articles, interviews and book information are also highlighted in this pinned tweet: bit.ly/3DkGcP2
He's also written on  overdrugging of youth [bit.ly/3AdOVAA]; draconian prescribing crackdowns [bit.ly/3lj3bUw]  on pain patients driving up suicides [bit.ly/3ake2Ha] and worsening their disabilities [bit.ly/3uMC3Al];and, indirectly related, law enforcement  cover-ups of rape and assaults at a school for learning disabled youth [bit.ly/3BprTrO] who are too often over-medicated. They've been featured  in Salon, Newsweek, The Huffington Post, Tarbell and Miami New Times, among other outlets. 
Drug policy reform readings, resource guide :
https://artl7.medium.com/drug-policy-reform-readings-resource-guide-4e25aafb2ebc</t>
  </si>
  <si>
    <t>aMlZ0xGvS1I</t>
  </si>
  <si>
    <t>https://youtu.be/VRBUGwKrou4</t>
  </si>
  <si>
    <t>Enduring mysteries   The Georgia guidestones with Will Ellis.</t>
  </si>
  <si>
    <t>Enduring mysteries : The Georgia guidestones with Will Ellis. 
Please help out ALIENGIRL! subscribe to ALIENGIRL'S youtube channel here : https://www.youtube.com/c/Aliengirl111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#UFO #UAP #DAVIDWILCOCK  
#UFO #DISCLOSURE #ANCIENTALIENS #SSP #SECRETSPACEPROGRAM #TRUTHSEEKERS #STEVENCAMBIAN #ANJALI #AREA51 #ALIENS #BOBLAZAR #GEORGEKNAPP #JOHNLEAR #S4 #AREA51COVERUP #WEAPONIZEYOURCURIOUSITY #UAPREPORT #MYSTERYWIRE #ALIENBASE #F2B #JIMMYCHURCH #DAVIDWILCOCK #ANCIENTALIENS #EDGARCAYCE</t>
  </si>
  <si>
    <t>VRBUGwKrou4</t>
  </si>
  <si>
    <t>2021 10 19</t>
  </si>
  <si>
    <t>https://youtu.be/KUBvHNAuv2w</t>
  </si>
  <si>
    <t>A conversation with ALIENGIRL!</t>
  </si>
  <si>
    <t>A conversation with ALIENGIRL!
Please subscribe to ALIENGIRL'S youtube channel here : https://www.youtube.com/c/Aliengirl111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#F2B #UFO #UAP #DAVIDWILCOCK  
#UFO #DISCLOSURE #ANCIENTALIENS #SSP #SECRETSPACEPROGRAM #TRUTHSEEKERS #STEVENCAMBIAN #ANJALI #AREA51 #ALIENS #BOBLAZAR #GEORGEKNAPP #JOHNLEAR #S4 #AREA51COVERUP #WEAPONIZEYOURCURIOUSITY #UAPREPORT #MYSTERYWIRE #ALIENBASE #F2B #JIMMYCHURCH #DAVIDWILCOCK #ANCIENTALIENS #EDGARCAYCE</t>
  </si>
  <si>
    <t>KUBvHNAuv2w</t>
  </si>
  <si>
    <t>https://youtu.be/8rHtJOT5zmc</t>
  </si>
  <si>
    <t>A briefing from INTEL LADY!</t>
  </si>
  <si>
    <t>A briefing from INTEL LADY! 
Subscribe to Intel lady's channel here : https://www.youtube.com/channel/UCmdP6DK_gBvx-RzkKkj1JGw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#UFO #UAP #DAVIDWILCOCK  
#UFO #DISCLOSURE #ANCIENTALIENS #SSP #SECRETSPACEPROGRAM #TRUTHSEEKERS #STEVENCAMBIAN #ANJALI #AREA51 #ALIENS #BOBLAZAR #GEORGEKNAPP #JOHNLEAR #S4 #AREA51COVERUP #WEAPONIZEYOURCURIOUSITY #UAPREPORT #MYSTERYWIRE #ALIENBASE #F2B #JIMMYCHURCH #DAVIDWILCOCK #ANCIENTALIENS #EDGARCAYCE</t>
  </si>
  <si>
    <t>8rHtJOT5zmc</t>
  </si>
  <si>
    <t>2021 10 17</t>
  </si>
  <si>
    <t>https://youtu.be/blNxV2yJmBg</t>
  </si>
  <si>
    <t>David Wilcock - The hover car scam just got worse!</t>
  </si>
  <si>
    <t>David Wilcock - The hover car scam just got worse!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</si>
  <si>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blNxV2yJmBg</t>
  </si>
  <si>
    <t>2021 10 12</t>
  </si>
  <si>
    <t>https://youtu.be/OA5sPgqi_Q0</t>
  </si>
  <si>
    <t>The UFO REPORT with Scott Browne</t>
  </si>
  <si>
    <t>The UFO REPORT with Scott Browne
All videos and content on this channel are produced by Spectral International, LLC
.
Fair use statement : This video may include audio and or video clips from various sources which are used under fair use for purposes of comedic parody, education and or commentary. Use of these clips is allowable by law and is considered fair use.
This live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</si>
  <si>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OA5sPgqi_Q0</t>
  </si>
  <si>
    <t>2021 10 06</t>
  </si>
  <si>
    <t>https://youtu.be/_CZlqU8v9Mg</t>
  </si>
  <si>
    <t>The UFO report with Ron from Cosmic Neighbors</t>
  </si>
  <si>
    <t>The UFO report with Ron from Cosmic Neighbors
All videos and content on this channel are produced by Spectral International, LLC
.
Subscribe to Ron's youtube channel here : https://www.youtube.com/c/CosmicNeighbors
Fair use statement : This video may include audio and or video clips from various sources which are used under fair use for purposes of comedic parody, education and or commentary. Use of these clips is allowable by law and is considered fair use.
This live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</si>
  <si>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_CZlqU8v9Mg</t>
  </si>
  <si>
    <t>2021 10 05</t>
  </si>
  <si>
    <t>https://youtu.be/LfMA87wOF08</t>
  </si>
  <si>
    <t>David Jacobs - %23PHDPANTYGATE</t>
  </si>
  <si>
    <t>David Jacobs - #PHDPANTYGATE
All videos and content on this channel are produced by Spectral International, LLC
. 
Fair use statement : This video may include audio and or video clips from various sources which are used under fair use for purposes of comedic parody, education and or commentary. Use of these clips is allowable by law and is considered fair use.
This live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
Listen to the audio podcast : https://www.spreaker.com/user/14526799
Email us : TRUTHSEEKERSHOW@GMAIL.COM
#UFOTWITTER #CRYPTO #DAVIDWILCOCK  
#UFO #DISCLOSURE #ANCIENTALIENS #SSP #SECRETSPACEPROGRAM #TRUTHSEEKERS #STEVENCAMBIAN #ANJALI #AREA51 #ALIENS #BOBLAZAR #GEORGEKNAPP #JOHNLEAR #S4 #AREA51COVERUP #WEAPONIZEYOURCURIOUSITY #UAPREPORT #MYSTERYWIRE #ALIENBASE #F2B #JIMMYCHURCH #DAVIDWILCOCK #ANCIENTALIENS #EDGARCAYCE</t>
  </si>
  <si>
    <t>LfMA87wOF08</t>
  </si>
  <si>
    <t>2021 09 30</t>
  </si>
  <si>
    <t>https://youtu.be/Q5CxSeIfwBA</t>
  </si>
  <si>
    <t>Steven Cambian interviews Shem Booth-Spain about the future of the emerging digital economy.</t>
  </si>
  <si>
    <t>Steven Cambian interviews Shem Booth-Spain about the future of the emerging digital economy.
Fair use statement : This video uses clips from various sources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
Listen to the audio podcast : https://www.spreaker.com/user/14526799
Email us : TRUTHSEEKERSHOW@GMAIL.COM
#UFOTWITTER #CRYPTO #CRYPTOCURRENCY 
#UFO #DISCLOSURE #ANCIENTALIENS #SSP #SECRETSPACEPROGRAM #TRUTHSEEKERS #STEVENCAMBIAN #ANJALI #AREA51 #ALIENS #BOBLAZAR #GEORGEKNAPP #JOHNLEAR #S4 #AREA51COVERUP #WEAPONIZEYOURCURIOUSITY #UAPREPORT #MYSTERYWIRE #ALIENBASE #F2B #JIMMYCHURCH #DAVIDWILCOCK #ANCIENTALIENS #EDGARCAYCE</t>
  </si>
  <si>
    <t>Q5CxSeIfwBA</t>
  </si>
  <si>
    <t>2021 09 28</t>
  </si>
  <si>
    <t>https://youtu.be/SCrPmprwoWA</t>
  </si>
  <si>
    <t>David Wilcock, free energy and hover cars, part 3.</t>
  </si>
  <si>
    <t>David Wilcock, free energy and hover cars, part 2.
David Wilcock's newest scam : Free energy and hover cars?
 Just 333$ Sign up now! 
Fair use statement : This video uses clips from David Wilcock's youtube channel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Kari helps with graphics and show production. Buy her a coffee for helping out!
Please buy her a coffee for helping out! 
https://www.buymeacoffee.com/outofcontextcw
Buy me a coffee (A beer actually!) :
https://www.buymeacoffee.com/truthsee...
Listen to the audio podcast : https://www.spreaker.com/user/14526799
Email us : TRUTHSEEKERSHOW@GMAIL.COM
#UFOTWITTER 
#UFO #DISCLOSURE #ANCIENTALIENS #SSP #SECRETSPACEPROGRAM #TRUTHSEEKERS #STEVENCAMBIAN #ANJALI #AREA51 #ALIENS #BOBLAZAR #GEORGEKNAPP #JOHNLEAR #S4 #AREA51COVERUP #WEAPONIZEYOURCURIOUSITY #UAPREPORT #MYSTERYWIRE #ALIENBASE #F2B #JIMMYCHURCH #DAVIDWILCOCK #ANCIENTALIENS #EDGARCAYCE</t>
  </si>
  <si>
    <t>SCrPmprwoWA</t>
  </si>
  <si>
    <t>2021 09 22</t>
  </si>
  <si>
    <t>https://youtu.be/Oddg5xy0eHw</t>
  </si>
  <si>
    <t>David Wilcock, free energy and hover cars, part 2.</t>
  </si>
  <si>
    <t>David Wilcock, free energy and hover cars, part 2.
David Wilcock's newest scam : Free energy and hover cars?
 Just 333$ Sign up now! 
Fair use statement : This video uses clips from David Wilcock's youtube channel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Spooky helps with graphics and show production. Buy her a coffee for helping out!
Please buy her a coffee for helping out! 
https://www.buymeacoffee.com/outofcontextcw
Buy me a coffee (A beer actually!) :
https://www.buymeacoffee.com/truthsee...
Listen to the audio podcast : https://www.spreaker.com/user/14526799
Email us : TRUTHSEEKERSHOW@GMAIL.COM
#UFOTWITTER 
#UFO #DISCLOSURE #ANCIENTALIENS #SSP #SECRETSPACEPROGRAM #TRUTHSEEKERS #STEVENCAMBIAN #ANJALI #AREA51 #ALIENS #BOBLAZAR #GEORGEKNAPP #JOHNLEAR #S4 #AREA51COVERUP #WEAPONIZEYOURCURIOUSITY #UAPREPORT #MYSTERYWIRE #ALIENBASE #F2B #JIMMYCHURCH #DAVIDWILCOCK #ANCIENTALIENS #EDGARCAYCE</t>
  </si>
  <si>
    <t>Oddg5xy0eHw</t>
  </si>
  <si>
    <t>2021 09 21</t>
  </si>
  <si>
    <t>https://youtu.be/mnUaMEG02rw</t>
  </si>
  <si>
    <t xml:space="preserve">David Wilcock's newest scam   Free energy and hover cars </t>
  </si>
  <si>
    <t>David Wilcock's newest scam : Free energy and hover cars?
 Just 333$ Sign up now! 
Fair use statement : This video uses clips from David Wilcock's youtube channel which are used under fair use for purposes of comedic parody, education and or commentary. Use of these clips is allowable by law and is
considered fair use.
This video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Spooky helps with graphics and show production. Buy her a coffee for helping out!
Please buy her a coffee for helping out! 
https://www.buymeacoffee.com/outofcon...
Buy me a coffee (A beer actually!) :
https://www.buymeacoffee.com/truthsee...
Listen to the audio podcast : https://www.spreaker.com/user/14526799
Email us : TRUTHSEEKERSHOW@GMAIL.COM
#UFOTWITTER 
#UFO #DISCLOSURE #ANCIENTALIENS #SSP #SECRETSPACEPROGRAM #TRUTHSEEKERS #STEVENCAMBIAN #ANJALI #AREA51 #ALIENS #BOBLAZAR #GEORGEKNAPP #JOHNLEAR #S4 #AREA51COVERUP #WEAPONIZEYOURCURIOUSITY #UAPREPORT #MYSTERYWIRE #ALIENBASE #F2B #JIMMYCHURCH #DAVIDWILCOCK #ANCIENTALIENS #EDGARCAYCE</t>
  </si>
  <si>
    <t>mnUaMEG02rw</t>
  </si>
  <si>
    <t>2021 09 13</t>
  </si>
  <si>
    <t>https://youtu.be/4W0o2QVge7U</t>
  </si>
  <si>
    <t>Steven Cambian interviews Anjali.</t>
  </si>
  <si>
    <t>Steven Cambian interviews Anjali.
This is a transformative work, and clips may be used in this video under 
fair use. We are educating the public about these topics. This is 
allowable under law. The use of the clips in this video is covered under
fair use. 
Anjali's original press conference :
https://www.youtube.com/watch?v=VgIZJtJ3AjQ&amp;t=3568s
Anjali's documentary trailer :
https://www.youtube.com/watch?v=QD61Sz8w3VY
Anjali's appearance on Jimmy Church : 
https://www.youtube.com/watch?v=eZeAYT_Y8s0
Strikingly similar account of someone visiting an alien base I was sent by ALIENADDICT which came out almost a year before Anjali's story broke :
https://t.co/HztAfS86z3?amp=1
Story begins about 1 hour 55 minutes in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Spooky helps with graphics and show production. Buy her a coffee for helping out!
Please buy her a coffee for helping out! 
https://www.buymeacoffee.com/outofcontextcw
Buy me a coffee (A beer actually!) :
https://www.buymeacoffee.com/truthseekers
Listen to the audio podcast : https://www.spreaker.com/user/14526799
Email us : TRUTHSEEKERSHOW@GMAIL.COM
#UFOTWITTER 
#UFO #DISCLOSURE #ANCIENTALIENS #SSP #SECRETSPACEPROGRAM #TRUTHSEEKERS #STEVENCAMBIAN #ANJALI #AREA51 #ALIENS #BOBLAZAR #GEORGEKNAPP #JOHNLEAR #S4 #AREA51COVERUP #WEAPONIZEYOURCURIOUSITY #UAPREPORT #MYSTERYWIRE #ALIENBASE #GEORGEKNAPP #F2B #JIMMYCHURCH #ALIENADDICT</t>
  </si>
  <si>
    <t>4W0o2QVge7U</t>
  </si>
  <si>
    <t>2021 09 10</t>
  </si>
  <si>
    <t>https://youtu.be/opPUyq4xbL0</t>
  </si>
  <si>
    <t>Catching up with Kal Korff and Melissa Martell</t>
  </si>
  <si>
    <t>Truthseekers is produced by Spectral International, LLC
Special thanks to Spooky for the thumbnail artwork and artwork I used to promote this show.
Please buy her a coffee for helping out! 
https://www.buymeacoffee.com/outofcontextcw
This video has music by Karl Casey.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Email us : TRUTHSEEKERSHOW@GMAIL.COM
#UFO #DISCLOSURE #ANCIENTALIENS #SSP #SECREETSPACEPROGRAM #TRUTHSEEKERS #STEVENCAMBIAN #WILSONDOCUMENTS #WILSONLEAKS #ERICDAVIS #STEVENGREER #DISCLOSUREPROJECT #DISCONNECTION #RICHARDDOLAN</t>
  </si>
  <si>
    <t>opPUyq4xbL0</t>
  </si>
  <si>
    <t>2021 09 07</t>
  </si>
  <si>
    <t>https://youtu.be/7cXzrbg3D-s</t>
  </si>
  <si>
    <t>RIchard Dolan's  UFO LEAK OF THE CENTURY  EXPOSED as likely fake.</t>
  </si>
  <si>
    <t>RIchard Dolan's "UFO LEAK OF THE CENTURY" EXPOSED as likely fake. 
Truthseekers is produced by Spectral International, LLC
Special thanks to Spooky for the thumbnail artwork and artwork I used to promote this show.
Please buy her a coffee for helping out! 
https://www.buymeacoffee.com/outofcontextcw
This video has music by Karl Casey.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Email us : TRUTHSEEKERSHOW@GMAIL.COM
#UFO #DISCLOSURE #ANCIENTALIENS #SSP #SECREETSPACEPROGRAM #TRUTHSEEKERS #STEVENCAMBIAN #WILSONDOCUMENTS #WILSONLEAKS #ERICDAVIS #STEVENGREER #DISCLOSUREPROJECT #DISCONNECTION #RICHARDDOLAN</t>
  </si>
  <si>
    <t>7cXzrbg3D-s</t>
  </si>
  <si>
    <t>2021 08 20</t>
  </si>
  <si>
    <t>https://youtu.be/IQeYpS7m_18</t>
  </si>
  <si>
    <t>Anjali's press conference analysis.</t>
  </si>
  <si>
    <t>Truthseekers is produced by Spectral International, LLC
This is a transformative work, and clips may be used in this video under 
fair use. We are educating the public about these topics. This is 
allowable under law. The use of the clips in this video is covered under
fair use.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#UFOTWITTER 
#UFO #DISCLOSURE #ANCIENTALIENS #SSP #SECREETSPACEPROGRAM #TRUTHSEEKERS #STEVENCAMBIAN #JEREMYCORBELL #AREA51 #ALIENS #BOBLAZAR #GEORGEKNAPP #JOHNLEAR #S4 #AREA51COVERUP #WEAPONIZEYOURCURIOUSITY #RICHARDDOLAN #UAPREPORT #ANJALI #ALIENBASE #GEORGEKNAPP</t>
  </si>
  <si>
    <t>IQeYpS7m_18</t>
  </si>
  <si>
    <t>2021 08 18</t>
  </si>
  <si>
    <t>https://youtu.be/YJ6Z_5zYtJo</t>
  </si>
  <si>
    <t>UFO Sightings Desk Reference with special guest Cheryl Costa</t>
  </si>
  <si>
    <t>UFO Sightings Desk Reference with special guest Cheryl Costa
Truthseekers is produced by Spectral International, LLC
This is a transformative work, and clips may be used in this video under 
fair use. We are educating the public about these topics. This is 
allowable under law. The use of the clips in this video is covered under
fair use.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#UFOTWITTER 
#UFO #DISCLOSURE #ANCIENTALIENS #SSP #SECREETSPACEPROGRAM #TRUTHSEEKERS #STEVENCAMBIAN #JEREMYCORBELL #AREA51 #ALIENS #BOBLAZAR #GEORGEKNAPP #JOHNLEAR #S4 #AREA51COVERUP #WEAPONIZEYOURCURIOUSITY #RICHARDDOLAN #UAPREPORT</t>
  </si>
  <si>
    <t>YJ6Z_5zYtJo</t>
  </si>
  <si>
    <t>2021 08 17</t>
  </si>
  <si>
    <t>https://youtu.be/TRgsiz1kmc0</t>
  </si>
  <si>
    <t>Strange science and the ancient art of ALCHEMY with Bernard the ALCHEMIST.</t>
  </si>
  <si>
    <t>Strange science and the ancient art of ALCHEMY with Bernard the ALCHEMIST.
Truthseekers is produced by Spectral International, LLC
This is a transformative work, and clips may be used in this video under 
fair use. We are educating the public about these topics. This is 
allowable under law. The use of the clips in this video is covered under
fair use.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#BILLYMEIER #MICHAELHORN #WENDELLESTEVENS #MUFON #UFOTWITTER #CONSPIRACY #ALIENLASERGUN #MEIERCULT 
#UFO #DISCLOSURE #ANCIENTALIENS #SSP #FIGU #SECREETSPACEPROGRAM #TRUTHSEEKERS #STEVENCAMBIAN #JEREMYCORBELL #AREA51 #ALIENS #BOBLAZAR #GEORGEKNAPP #JOHNLEAR #S4 #AREA51COVERUP #WEAPONIZEYOURCURIOUSITY #RICHARDDOLAN #UAPREPORT #JIMMYCHURCH #F2B #FADE2BLACK #FADETOBLACKVideo editing, artwork and artistry for our clips are by 
Special thanks to Spooky for the editing, thumbnail artwork and artwork I used to promote this video.
Please buy her a coffee for helping out! 
https://www.buymeacoffee.com/outofcontextcw
This video has music by Karl Casey.
Truthseekers is produced by Spectral International, LLC
This is a transformative work, and clips may be used in this video under 
fair use. We are educating the public about these topics. This is 
allowable under law. The use of the clips in this video is covered under
fair use.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#UFOTWITTER 
#F2B #ALCHEMY #TRUTHSEEKERS #STEVENCAMBIAN #BERNARDKONKIN</t>
  </si>
  <si>
    <t>TRgsiz1kmc0</t>
  </si>
  <si>
    <t>2021 08 10</t>
  </si>
  <si>
    <t>https://youtu.be/g0p7ZEy9osg</t>
  </si>
  <si>
    <t>Is Miles Johnston from the bases project a rapist  With guest   Tere Joyce.</t>
  </si>
  <si>
    <t>Is Miles Johnston from the bases project a rapist? 
Truthseekers is produced by Spectral International, LLC
Subscribe to Tere Joyce 
https://www.youtube.com/channel/UCC3syP1A6Ps8tJgFNeJkqGg
Special thanks to Spooky for the thumbnail artwork and artwork I used to promote this show.
Please buy her a coffee for helping out! 
https://www.buymeacoffee.com/outofcontextcw
Truthseekers is produced by Spectral International, LLC
This is a transformative work, and clips may be used in this video under 
fair use. We are educating the public about these topics. This is 
allowable under law. The use of the clips in this video is covered under
fair use.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#UFOTWITTER 
#UFO #DISCLOSURE #ANCIENTALIENS #SSP #SECREETSPACEPROGRAM #TRUTHSEEKERS #STEVENCAMBIAN #JEREMYCORBELL #AREA51 #ALIENS #BOBLAZAR #GEORGEKNAPP #JOHNLEAR #S4 #AREA51COVERUP #BASESPROJECT #MILESJOHNSTON</t>
  </si>
  <si>
    <t>g0p7ZEy9osg</t>
  </si>
  <si>
    <t>2021 08 02</t>
  </si>
  <si>
    <t>https://youtu.be/WpM5N9x4lJ8</t>
  </si>
  <si>
    <t>Bob Lazar  The definitive Proof he never worked at Area 51</t>
  </si>
  <si>
    <t>Bob Lazar, Jeremy Corbell &amp; George Knapp don't want you to hear this evidence! The definitive proof Bob Lazar not only didn't work at AREA 51, He never even step foot on the base! 
Special Thanks to Victor Coleiro for allowing us to broadcast his very 
important recent interview with with Area 51 Security Guard Fred Dunham who worked at Area 51 from 1981 to 1992. 
Original interview :
https://audiomack.com/jackfrost71/song/interview-with-fred-dunham-april-5th-2021?key=dunham
We'll be offering some commentary and having a discussion about this important evidence that offers conclusive proof Bob Lazar never worked
at Area 51 and his stories are fake, just like his educational claims. 
Special thanks to Spooky for the thumbnail artwork and artwork I used to promote this show.
Please buy her a coffee for helping out! 
https://www.buymeacoffee.com/outofcontextcw
Truthseekers is produced by Spectral International, LLC
This is a transformative work, and clips may be used in this video under 
fair use. We are educating the public about these topics. This is 
allowable under law. The use of the clips in this video is covered under
fair use.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 #DISCLOSURE #ANCIENTALIENS #SSP #SECREETSPACEPROGRAM #TRUTHSEEKERS #STEVENCAMBIAN #JEREMYCORBELL #AREA51 #ALIENS #BOBLAZAR #GEORGEKNAPP #JOHNLEAR #S4 #AREA51COVERUP #VICTORCOLEIRO #FREDDUNHAM</t>
  </si>
  <si>
    <t>WpM5N9x4lJ8</t>
  </si>
  <si>
    <t>2021 07 27</t>
  </si>
  <si>
    <t>https://youtu.be/p3QEsA4DiGM</t>
  </si>
  <si>
    <t xml:space="preserve">Conspiracy land and internet BURNOUT! Have I found the cure </t>
  </si>
  <si>
    <t>Conspiracy land and internet BURNOUT! Have I found the cure? 
Truthseekers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 #DISCLOSURE #ANCIENTALIENS #SSP #SECREETSPACEPROGRAM #TRUTHSEEKERS #STEVENCAMBIAN #PRIVACY #TRACKING #BIGBROTHER #DISCONNECTION</t>
  </si>
  <si>
    <t>p3QEsA4DiGM</t>
  </si>
  <si>
    <t>2021 07 16</t>
  </si>
  <si>
    <t>https://youtu.be/4FVfqMm9ddk</t>
  </si>
  <si>
    <t>Mark Mccandlish's tragic suicide   The real story with the coroners report.</t>
  </si>
  <si>
    <t>Mark Mccandlish's tragic suicide : The real story with the coroners report. Truthseekers is produced by Spectral International, LLC
Coroner's report on Mark Mccandlish's death : 
https://drive.google.com/file/d/1UNSHXesvWduXFduto_Cqh4LDOCG4gIkX/view?usp=sharing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 #DISCLOSURE #ANCIENTALIENS #SSP #SECREETSPACEPROGRAM #TRUTHSEEKERS #STEVENCAMBIAN #MARKMCCANDLISH</t>
  </si>
  <si>
    <t>4FVfqMm9ddk</t>
  </si>
  <si>
    <t>2021 07 14</t>
  </si>
  <si>
    <t>https://youtu.be/12Ei4WuIfk8</t>
  </si>
  <si>
    <t>Corey Goode's secret space ASTRO-NOT circus continues. %23UFO %23DISCLOSURE %23ANCIENTALIENS %23SSP</t>
  </si>
  <si>
    <t>Corey Goode's secret space ASTRO-NOT circus continues. 
Truthseekers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
#UFO #DISCLOSURE #ANCIENTALIENS #SSP #SECREETSPACEPROGRAM #TRUTHSEEKERS #STEVENCAMBIAN #COREY GOODE</t>
  </si>
  <si>
    <t>12Ei4WuIfk8</t>
  </si>
  <si>
    <t>2021 07 09</t>
  </si>
  <si>
    <t>https://youtu.be/O05uHFDxoZE</t>
  </si>
  <si>
    <t>The experiencer files. Matt R, reptilian alien experiencer update.</t>
  </si>
  <si>
    <t>The experiencer files. Matt R, reptilian alien experiencer update.
Listen to my first interview with Matt R here :
https://www.youtube.com/watch?v=5A-cfa4G4ls
Truthseekers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Buy me a coffee (A beer actually!) :
https://www.buymeacoffee.com/truthseekers
Listen to the audio podcast : https://www.spreaker.com/user/14526799
Join our Discord server :  https://discord.com/invite/CbcDYhcn
Email us : TRUTHSEEKERSHOW@GMAIL.COM</t>
  </si>
  <si>
    <t>O05uHFDxoZE</t>
  </si>
  <si>
    <t>2021 07 07</t>
  </si>
  <si>
    <t>https://youtu.be/5aLJe9bkyn8</t>
  </si>
  <si>
    <t xml:space="preserve">Jason Shurka's land of make believe, mole children rescued </t>
  </si>
  <si>
    <t>Jason Shurka's land of make believe, mole children rescued? 
Truthseekers is produced by Spectral International, LLC
Follow Steven Cambian on twitter : @stevencambian
Join our Patreon :  https://www.patreon.com/stevencambian
Donate by paypal : 
Send a paypal to TRUTHSEEKERSHOW@GMAIL.COM Any amount you wish.
Please include your chatroom user id, and any message you would like me to 
read on air. We read every paypal message we are sent and thank every person
who sends any paypal support. 
Listen to the audio podcast : https://www.spreaker.com/user/14526799
Join our Discord server :  https://discord.com/invite/CbcDYhcn
Email us : TRUTHSEEKERSHOW@GMAIL.COM</t>
  </si>
  <si>
    <t>5aLJe9bkyn8</t>
  </si>
  <si>
    <t>https://youtu.be/8JSFPbUS7EA</t>
  </si>
  <si>
    <t>Emery Smith's former fiancé says he is a fraud and a liar  (Part3)</t>
  </si>
  <si>
    <t>Emery Smith's former fiancé says he is a fraud and a liar?
Truthseekers is produced by Spectral International, LLC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</si>
  <si>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8JSFPbUS7EA</t>
  </si>
  <si>
    <t>2021 07 06</t>
  </si>
  <si>
    <t>https://youtu.be/-4e5nsBVFZk</t>
  </si>
  <si>
    <t>Dr. Steven Greer's latest film is his best scam ever!</t>
  </si>
  <si>
    <t>Dr. Steven Greer's latest film is his best scam ever!
Truthseekers is produced by Spectral International, LLC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</si>
  <si>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-4e5nsBVFZk</t>
  </si>
  <si>
    <t>2021 06 29</t>
  </si>
  <si>
    <t>https://youtu.be/_UknUlFcLUk</t>
  </si>
  <si>
    <t>Gaia's new  star  and  alien whistleblower  Jason Shurka</t>
  </si>
  <si>
    <t>Gaia's new "star" and "alien whistleblower" Jason Shurka
Truthseekers is produced by Spectral International, LLC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</si>
  <si>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_UknUlFcLUk</t>
  </si>
  <si>
    <t>2021 06 23</t>
  </si>
  <si>
    <t>https://youtu.be/GO7Kqk6vSKw</t>
  </si>
  <si>
    <t>Emery Smith's former fiancé says he is a fraud and a liar  PART 2</t>
  </si>
  <si>
    <t>Emery Smith's former fiancé says he is a fraud and a liar? PART 2
Truthseekers is produced by Spectral Internatonal, LLCEmery Smith's former fiancé says he is a fraud and a liar?
Truthseekers is produced by Spectral International LLC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</si>
  <si>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GO7Kqk6vSKw</t>
  </si>
  <si>
    <t>2021 06 22</t>
  </si>
  <si>
    <t>https://youtu.be/tpirTX2vDIc</t>
  </si>
  <si>
    <t xml:space="preserve">Emery Smith's former fiancé says he is a fraud and a liar </t>
  </si>
  <si>
    <t>Emery Smith's former fiancé says he is a fraud and a liar?
Truthseekers is produced by Spectral International LLC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</si>
  <si>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tpirTX2vDIc</t>
  </si>
  <si>
    <t>https://youtu.be/Np6OwSLm59M</t>
  </si>
  <si>
    <t>Interview with an EXORCIST. With special guest Fr. Michael L. Maginot.</t>
  </si>
  <si>
    <t>Interview with an EXORCIST. With special guest Fr. Michael L. Maginot.
Truthseekers is produced by Spectral International,LLC 
Follow Steven Cambian on twitter : @stevencambian
Join our Patreon :  https://www.patreon.com/stevencambian
Donate by paypal : 
https://www.youtube.com/redirect?even...
Listen to the audio podcast : https://www.spreaker.com/user/14526799
Join our Discord server :  https://discord.com/invite/CbcDYhcn
Email us : TRUTHSEEKERSHOW@GMAIL.COM</t>
  </si>
  <si>
    <t>Np6OwSLm59M</t>
  </si>
  <si>
    <t>2021 06 15</t>
  </si>
  <si>
    <t>https://youtu.be/lMoHZ6heFpU</t>
  </si>
  <si>
    <t>The UFO report with special guest Victor Coleiro</t>
  </si>
  <si>
    <t>The UFO report with special guest Victor Coleiro
Truthseekers is produced by Spectral International, LLC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</si>
  <si>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lMoHZ6heFpU</t>
  </si>
  <si>
    <t>https://youtu.be/Gpur2AkroSU</t>
  </si>
  <si>
    <t>ALIEN SCAMMERS using human remains. Part 1) The  alien  mummies of Peru.</t>
  </si>
  <si>
    <t>ALIEN SCAMMERS using human remains. Part 1) The "alien" mummies of Peru. 
Truthseekers is produced by spectral International. 
Follow Steven Cambian on twitter : @stevencambian
Join our Patreon :  https://www.patreon.com/stevencambian
Donate by paypal : 
https://www.youtube.com/redirect?event=channel_banner&amp;redir_token=QUFFLUhqbVhiLWMyZVlkczNONGtZancwWUZTUVpsdlZyZ3xBQ3Jtc0tsb3Rzdkh5NF94TWZRU2ZZcHZBTjFqQUFjcTQ0V2xNQ2VSdHdfSnRGOWthcUNIbnV1U3lmcldaX01VVzRVRGZ5TXlBOTBnWWFiSkJoZUx0ay05amtNa0RWRHF2QXZCc2pueDFaWmNqZ3BWNnBXc1hVbw&amp;q=https%3A%2F%2Fwww.paypal.com%2Fcgi-bin%2Fwebscr%3Fcmd%3D_donations%26business%3Dtruthseekershow%2540gmail.com%26item_name%3DSupport%2Bof%2BTruthseekers%2Bshow%26currency_code%3DUSD%26source%3Durl
Listen to the audio podcast : https://www.spreaker.com/user/14526799
Join our Discord server :  https://discord.com/invite/CbcDYhcn
Email us : TRUTHSEEKERSHOW@GMAIL.COM</t>
  </si>
  <si>
    <t>Gpur2AkroSU</t>
  </si>
  <si>
    <t>2021 06 09</t>
  </si>
  <si>
    <t>https://youtu.be/71IlKE8wfoM</t>
  </si>
  <si>
    <t>The UFO report with special guest Michael Schratt</t>
  </si>
  <si>
    <t>The UFO report with special guest Michael Schratt
Truthseekers is produced by Spectral International, LLC
Follow Steven Cambian on twitter : @stevencambian
Join our Patreon :  https://www.patreon.com/stevencambian
Donate by paypal : 
https://www.paypal.com/donate/?cmd=_d...
Listen to the audio podcast : https://www.spreaker.com/user/14526799
Join our Discord server :  https://discord.com/invite/CbcDYhcn
Email us : TRUTHSEEKERSHOW@GMAIL.COM</t>
  </si>
  <si>
    <t>71IlKE8wfoM</t>
  </si>
  <si>
    <t>https://youtu.be/_dzKwCU9-Mo</t>
  </si>
  <si>
    <t>UFO LUCIFER discusses UFO JESUS's fake narratives about Bob Lazar.</t>
  </si>
  <si>
    <t>UFO LUCIFER destroys UFO JESUS's fake narratives about Bob Lazar. 
Truthseekers is produced by Spectral International, LLC
Follow Steven Cambian on twitter : @stevencambian
Join our Patreon :  https://www.patreon.com/stevencambian
Donate by paypal : 
https://www.paypal.com/donate/?cmd=_d...
Listen to the audio podcast : https://www.spreaker.com/user/14526799
Join our Discord server :  https://discord.com/invite/CbcDYhcn
Email us : TRUTHSEEKERSHOW@GMAIL.COM</t>
  </si>
  <si>
    <t>_dzKwCU9-Mo</t>
  </si>
  <si>
    <t>2021 06 07</t>
  </si>
  <si>
    <t>https://youtu.be/Tg3FhyMe6fs</t>
  </si>
  <si>
    <t>David Wilcock - Exposing the SCAMS! + His latest stream deconstructed.</t>
  </si>
  <si>
    <t>David Wilcock - Exposing the SCAMS! + His latest stream deconstructed.
Truthseekers is produced by Spectral International, LLC
Follow Steven Cambian on twitter : @stevencambian
Join our Patreon :  https://www.patreon.com/stevencambian
Donate by paypal : 
https://www.paypal.com/donate/?cmd=_donations&amp;business=truthseekershow%40gmail.com&amp;item_name=Support+of+Truthseekers+show&amp;currency_code=USD&amp;source=url
Listen to the audio podcast : https://www.spreaker.com/user/14526799
Join our Discord server :  https://discord.com/invite/CbcDYhcn
Email us : TRUTHSEEKERSHOW@GMAIL.COM</t>
  </si>
  <si>
    <t>Tg3FhyMe6fs</t>
  </si>
  <si>
    <t>2021 06 03</t>
  </si>
  <si>
    <t>https://youtu.be/uCQn9a3t2uY</t>
  </si>
  <si>
    <t>David Wilcock, the friendship case, and more.</t>
  </si>
  <si>
    <t>David Wilcock, the friendship case, and more.
TRUTHSEEKERS is produced by Spectral International, LLC</t>
  </si>
  <si>
    <t>uCQn9a3t2uY</t>
  </si>
  <si>
    <t>https://youtu.be/Ko_7Kg_t5Hs</t>
  </si>
  <si>
    <t>Dr. Steven Greed guest hosts TRUTHSEEKERS</t>
  </si>
  <si>
    <t>Dr. Steven Greed guests hosts TRUTHSEEKERS
Truthseekers is produced by Spectral International, LLC</t>
  </si>
  <si>
    <t>Ko_7Kg_t5Hs</t>
  </si>
  <si>
    <t>2021 06 01</t>
  </si>
  <si>
    <t>https://youtu.be/0dQYZ1MBAnM</t>
  </si>
  <si>
    <t>Tere Joyce brings out the truth. Kevin Moore VRS Kerry Cassidy. Surprise guest Kevin Moore!</t>
  </si>
  <si>
    <t>Kevin Moore confronts Kerry Cassidy about Mark Richards with Tere Joyce.
Truthseekers is produced by Spectral International, LLC
Please subscribe to Tere Joyce's new channel - https://www.youtube.com/channel/UCC3syP1A6Ps8tJgFNeJkqGg
Follow Steven Cambian on twitter : @stevencambian
Join our Patreon :  https://www.patreon.com/stevencambian
Donate by paypal : https://www.paypal.com/donate/?cmd=_d...
Listen to the audio podcast : https://www.spreaker.com/user/14526799
Join our Discord server :  https://discord.com/invite/CbcDYhcn
Email us : TRUTHSEEKERSHOW@GMAIL.COM</t>
  </si>
  <si>
    <t>0dQYZ1MBAnM</t>
  </si>
  <si>
    <t>https://youtu.be/tdr2EuYiup8</t>
  </si>
  <si>
    <t>Discussing Michael Schratt's Dark files. Lost, forgotten and obscure UFO encounters.</t>
  </si>
  <si>
    <t>Discussing Michael Schratt's Dark files, a pictorial history of lost, forgotten and obscure UFO encounters. Truthseekers is produced by Spectral International, LLC.
Follow Steven Cambian on twitter : @stevencambian
Join our Patreon :  https://www.patreon.com/stevencambian
Donate by paypal : https://www.paypal.com/donate/?cmd=_d...
Listen to the audio podcast : https://www.spreaker.com/user/14526799
Join our Discord server :  https://discord.com/invite/CbcDYhcn
Email us : TRUTHSEEKERSHOW@GMAIL.COM</t>
  </si>
  <si>
    <t>tdr2EuYiup8</t>
  </si>
  <si>
    <t>2021 05 26</t>
  </si>
  <si>
    <t>https://youtu.be/BrIUWbI3HKw</t>
  </si>
  <si>
    <t xml:space="preserve">Corey Goode gets new briefings </t>
  </si>
  <si>
    <t>Corey Goode gets new briefings?
Truth seekers is produced by Spectral International, LLC
Follow Steven Cambian on twitter : @stevencambian
Join our Patreon :  https://www.patreon.com/stevencambian
Donate by paypal : https://www.paypal.com/donate/?cmd=_d...
Listen to the audio podcast : https://www.spreaker.com/user/14526799
Join our Discord server :  https://discord.com/invite/CbcDYhcn
Email us : TRUTHSEEKERSHOW@GMAIL.COM</t>
  </si>
  <si>
    <t>BrIUWbI3HKw</t>
  </si>
  <si>
    <t>https://youtu.be/A522J2rdYHQ</t>
  </si>
  <si>
    <t>Kerry Cassidy, Jordan Sather &amp; Robert Morningstar are like vultures.</t>
  </si>
  <si>
    <t>Kerry Cassidy, Jordan Sather &amp; Robert Morningstar are like vultures.
Truthseekers is produced by Spectral International, LLC
Follow Steven Cambian on twitter : @stevencambian
Join our Patreon :  https://www.patreon.com/stevencambian
Donate by paypal : https://www.paypal.com/donate/?cmd=_donations&amp;business=truthseekershow%40gmail.com&amp;item_name=Support+of+Truthseekers+show&amp;currency_code=USD&amp;source=url
Listen to the audio podcast : https://www.spreaker.com/user/14526799
Join our Discord server :  https://discord.com/invite/CbcDYhcn
Email us : TRUTHSEEKERSHOW@GMAIL.COM</t>
  </si>
  <si>
    <t>A522J2rdYHQ</t>
  </si>
  <si>
    <t>2021 05 25</t>
  </si>
  <si>
    <t>https://youtu.be/b3g8CbA8PLw</t>
  </si>
  <si>
    <t>Dispelling conspiracy fiction about Mark McCandlish and the alien reproduction vehicle.</t>
  </si>
  <si>
    <t>Dispelling conspiracy fiction about Mark McCandlish and the alien reproduction vehicle. Truthseekers is produced by Spectral International, LLC
ARV Documentary : 
https://www.youtube.com/watch?v=afLsRsd5roY</t>
  </si>
  <si>
    <t>b3g8CbA8PLw</t>
  </si>
  <si>
    <t>2021 05 23</t>
  </si>
  <si>
    <t>https://youtu.be/1ytRHqBDHds</t>
  </si>
  <si>
    <t xml:space="preserve">More dramarama  Can't we all just get along </t>
  </si>
  <si>
    <t>More dramarama? 
Truthseekers is produced by Spectral International, LLC</t>
  </si>
  <si>
    <t>1ytRHqBDHds</t>
  </si>
  <si>
    <t>2021 05 20</t>
  </si>
  <si>
    <t>https://youtu.be/zT2vQ5FeM7M</t>
  </si>
  <si>
    <t>Alien reproduction vehicles, Mark Mccandlish, and suicide.</t>
  </si>
  <si>
    <t>Alien reproduction vehicles, Mark Mccandlish, and suicide.
Truthseekers is produced by Spectral International, LLC</t>
  </si>
  <si>
    <t>zT2vQ5FeM7M</t>
  </si>
  <si>
    <t>2021 05 17</t>
  </si>
  <si>
    <t>https://youtu.be/-b6qcDiv1UA</t>
  </si>
  <si>
    <t>The Ufo report with Jeremy D McGowan</t>
  </si>
  <si>
    <t>The Ufo report with Jeremy D McGowan
Truthseekers is produced by Spectral International, LLC
Visit Jeremy's excellent channel here : 
https://www.youtube.com/channel/UCIpSUSfNlIMi16JBglnlmqg</t>
  </si>
  <si>
    <t>-b6qcDiv1UA</t>
  </si>
  <si>
    <t>https://youtu.be/hJWAQ6t5AfA</t>
  </si>
  <si>
    <t>Deconstructing David Wilcock's latest sales pitch with Sarah.</t>
  </si>
  <si>
    <t>Deconstructing David Wilcock's latest sales pitch with Sarah.
Truthseekers is produced by Spectral International, LLC</t>
  </si>
  <si>
    <t>hJWAQ6t5AfA</t>
  </si>
  <si>
    <t>2021 05 15</t>
  </si>
  <si>
    <t>https://youtu.be/Bpv3BMUAJnc</t>
  </si>
  <si>
    <t xml:space="preserve">Is this evidence of an ALIEN spacecraft </t>
  </si>
  <si>
    <t>Is this evidence of an ALIEN spacecraft? 
Truthseekers is produced by Spectral International, LLC</t>
  </si>
  <si>
    <t>Bpv3BMUAJnc</t>
  </si>
  <si>
    <t>2021 05 12</t>
  </si>
  <si>
    <t>https://youtu.be/J8Z8KvQGUSI</t>
  </si>
  <si>
    <t>Ripoff  What ripoff  Sellout  What  Addressing the DRAMARAMA</t>
  </si>
  <si>
    <t>Ripoff? What ripoff? Sellout? What? Addressing the DRAMARAMA
Truthseekers is produced by Spectral International, LLC</t>
  </si>
  <si>
    <t>J8Z8KvQGUSI</t>
  </si>
  <si>
    <t>https://youtu.be/-cnRrtTo3aQ</t>
  </si>
  <si>
    <t>Tarot card Tuesday with Stephanie from Willow Unity.</t>
  </si>
  <si>
    <t>Tarot card Tuesday with Stephanie from Willow Unity.
Truthseekers is produced by Spectral International, LLC</t>
  </si>
  <si>
    <t>-cnRrtTo3aQ</t>
  </si>
  <si>
    <t>2021 05 11</t>
  </si>
  <si>
    <t>https://youtu.be/CA0nJxU9ojM</t>
  </si>
  <si>
    <t>The UFO report   UFO talk with Timothy Brigham, PhD</t>
  </si>
  <si>
    <t>The UFO report : UFO talk with Timothy Brigham, PhD
Truthskeekers is produced by Spectral International, LLC</t>
  </si>
  <si>
    <t>CA0nJxU9ojM</t>
  </si>
  <si>
    <t>2021 05 05</t>
  </si>
  <si>
    <t>https://youtu.be/6_QbWetjRkk</t>
  </si>
  <si>
    <t>Truthseekers Unspirtuality simulcast with Zzenn.</t>
  </si>
  <si>
    <t>Truthseekers/Unspirtuality simulcast with Zzenn.
Truthseekers is produced by Spectral International, LLC</t>
  </si>
  <si>
    <t>6_QbWetjRkk</t>
  </si>
  <si>
    <t>2021 05 03</t>
  </si>
  <si>
    <t>https://youtu.be/ixrGWsMz5m4</t>
  </si>
  <si>
    <t xml:space="preserve">David Wilcock, Jesus Christ &amp; the great pyramid </t>
  </si>
  <si>
    <t>David Wilcock offends Christians worldwide with his fake stories.
Truthseekers is produced by Spectral International, LLC
Musical guest : Michal Towber. Visit her channel here : 
https://www.youtube.com/channel/UCOleBJRQNBAd_pD0ErxdlSA</t>
  </si>
  <si>
    <t>ixrGWsMz5m4</t>
  </si>
  <si>
    <t>2021 04 29</t>
  </si>
  <si>
    <t>https://youtu.be/oVhUkOAr-6Y</t>
  </si>
  <si>
    <t>Corey Nogoode guest hosts TRUTHSEEKERS</t>
  </si>
  <si>
    <t>Corey Nogoode guest hosts TRUTHSEEKERS
Truthseekers is produced by Spectral International, LLC</t>
  </si>
  <si>
    <t>oVhUkOAr-6Y</t>
  </si>
  <si>
    <t>2021 04 28</t>
  </si>
  <si>
    <t>https://youtu.be/FqSAptfCs3g</t>
  </si>
  <si>
    <t>Tuesday night TAROT card readings with special guest Stephanie!</t>
  </si>
  <si>
    <t>Tuesday night TAROT card readings with special guest Stephanie! 
Truthseekers is produced by Spectral International, LLC
Find Stephanie here and subscribe to her channel :
https://www.youtube.com/channel/UC4XznXzfqneoUW1hN91gOjA
Contact Stephanie here : https://linktr.ee/willowunity
Special thanks to musical guest Michal Towber. You can hear more of her music
on her youtube channel. Please subscribe to her channel! 
https://www.youtube.com/channel/UCOleBJRQNBAd_pD0ErxdlSA</t>
  </si>
  <si>
    <t>FqSAptfCs3g</t>
  </si>
  <si>
    <t>2021 04 25</t>
  </si>
  <si>
    <t>https://youtu.be/-Inpi0HCFB0</t>
  </si>
  <si>
    <t>David Wilcocks newest  intel  his livestream 4 25 commentary and deconstruction.</t>
  </si>
  <si>
    <t>David Wilcocks newest "intel" his livestream 4/25 commentary and deconstruction.
TRUTHSEEKERS is produced by Spectral International, LLC</t>
  </si>
  <si>
    <t>-Inpi0HCFB0</t>
  </si>
  <si>
    <t>2021 04 22</t>
  </si>
  <si>
    <t>https://youtu.be/BmfJ6XyVGmc</t>
  </si>
  <si>
    <t>David Wilcocks talks about taking a break from conspiracyland (David Wilcock comedy parody)</t>
  </si>
  <si>
    <t>David Wilcocks talks about taking a break from conspiracyland (David Wilcock comedy parody)
TRUTHSEEKERS is produced by Spectral International, LLC</t>
  </si>
  <si>
    <t>BmfJ6XyVGmc</t>
  </si>
  <si>
    <t>2021 04 21</t>
  </si>
  <si>
    <t>https://youtu.be/Wjkp2kThU9g</t>
  </si>
  <si>
    <t>Truthseekers - Tarot card Tuesday with Stephanie.</t>
  </si>
  <si>
    <t>Truthseekers - Tarot card Tuesday with Stephanie.
Truthseekers is produced by Spectral International, LLC</t>
  </si>
  <si>
    <t>Wjkp2kThU9g</t>
  </si>
  <si>
    <t>2021 04 15</t>
  </si>
  <si>
    <t>https://youtu.be/Ao5REVYkRmU</t>
  </si>
  <si>
    <t>Dr. Steven Greed's new cash grabs. Praise the cash!</t>
  </si>
  <si>
    <t>Dr. Steven Greed's new cash grabs. Praise the cash! 
TRUTHSEEKERS is produced by Spectral International, LLC</t>
  </si>
  <si>
    <t>Ao5REVYkRmU</t>
  </si>
  <si>
    <t>2021 04 13</t>
  </si>
  <si>
    <t>https://youtu.be/M5_ztzTzO44</t>
  </si>
  <si>
    <t xml:space="preserve">UFO Lucifer guest hosts! UFO JESUS sells a fake alien message </t>
  </si>
  <si>
    <t>UFO Lucifer is here to deconstruct a clickbait UFO JESUS video full of fake info. 
TRUTHSEEKERS is produced by Spectral International, LLC</t>
  </si>
  <si>
    <t>M5_ztzTzO44</t>
  </si>
  <si>
    <t>2021 04 12</t>
  </si>
  <si>
    <t>https://youtu.be/oFKoRVWfUEc</t>
  </si>
  <si>
    <t>Jeremy Corbells UFO Triangle video  No but one just like it. - The truth.</t>
  </si>
  <si>
    <t>Jeremy Corbells Triangle video? No but one just like it.
Truthseekers is produced by Spectral International, LLC</t>
  </si>
  <si>
    <t>oFKoRVWfUEc</t>
  </si>
  <si>
    <t>2021 04 11</t>
  </si>
  <si>
    <t>https://youtu.be/gUDuLOOQlDI</t>
  </si>
  <si>
    <t>The UFO report. Jeremy Corbell &amp; George Knapps latest info deconstructed.</t>
  </si>
  <si>
    <t>The UFO report : Jeremy Corbell &amp; George Knapps latest info deconstructed.</t>
  </si>
  <si>
    <t>gUDuLOOQlDI</t>
  </si>
  <si>
    <t>2021 04 10</t>
  </si>
  <si>
    <t>https://youtu.be/TYqGuU7gtiM</t>
  </si>
  <si>
    <t>On the DARK SIDE   The mystery of The SHADOW PEOPLE</t>
  </si>
  <si>
    <t>On the DARK SIDE : The mystery of The SHADOW PEOPLE
Truthseekers is produced by Spectral International, llc</t>
  </si>
  <si>
    <t>TYqGuU7gtiM</t>
  </si>
  <si>
    <t>2021 04 06</t>
  </si>
  <si>
    <t>https://youtu.be/I0uAeRPrL8g</t>
  </si>
  <si>
    <t>Intimate Alien, the hidden story of the ufo  with author David J. Halperin</t>
  </si>
  <si>
    <t>Intimate Alien, the hidden story of the ufo? with author David J. Halperin
TRUTHSEEKERS is produced by Spectral International, LLC</t>
  </si>
  <si>
    <t>I0uAeRPrL8g</t>
  </si>
  <si>
    <t>2021 04 05</t>
  </si>
  <si>
    <t>https://youtu.be/nFQu_xU-7AM</t>
  </si>
  <si>
    <t>David Wilcock needs to quit conspiracy wacko sh!t.</t>
  </si>
  <si>
    <t>David Wilcock needs to quit conspiracy wacko sh!t.
Truthseekers is produced by Spectral International LLC.
Musical guests :
Tim Ireland - The conspiracy song. Get more here :
https://www.youtube.com/channel/UC5uDup0v1FhEHTeBkGj439A
David Wilcox singing his song "Conspiracy wacko sh!t."
More songs on his channel, check him out :
https://www.youtube.com/watch?v=AOAulQiXWd4</t>
  </si>
  <si>
    <t>nFQu_xU-7AM</t>
  </si>
  <si>
    <t>2021 04 01</t>
  </si>
  <si>
    <t>https://youtu.be/MD3a_w1ZYAk</t>
  </si>
  <si>
    <t>Truthseekers - Power and privilege, Ufo report &amp; on the dark side.</t>
  </si>
  <si>
    <t>Truthseekers - Power and privilege, Ufo report &amp; on the dark side.  
Truthseekers is produced by Spectral International, LLC.</t>
  </si>
  <si>
    <t>MD3a_w1ZYAk</t>
  </si>
  <si>
    <t>2021 03 30</t>
  </si>
  <si>
    <t>https://youtu.be/VOt2ArH5liY</t>
  </si>
  <si>
    <t>Dr. Steven Greed guest hosts TRUTHSEEKERS!</t>
  </si>
  <si>
    <t>Dr. Steven Greed guest hosts TRUTHSEEKERS!
Truthseekers is produced by Spectral International, LLC</t>
  </si>
  <si>
    <t>VOt2ArH5liY</t>
  </si>
  <si>
    <t>2021 03 24</t>
  </si>
  <si>
    <t>https://youtu.be/N8l7RLnPiC0</t>
  </si>
  <si>
    <t xml:space="preserve">Travis Walton alien abduction witness recants </t>
  </si>
  <si>
    <t>Travis Walton alien abduction witness recants?
Truthseekers is produced by Spectral International, LLC</t>
  </si>
  <si>
    <t>N8l7RLnPiC0</t>
  </si>
  <si>
    <t>2021 03 20</t>
  </si>
  <si>
    <t>https://youtu.be/4KoGngN4x_0</t>
  </si>
  <si>
    <t>Tarot card readings with Stephanie.</t>
  </si>
  <si>
    <t>Tarot card readings with Stephanie.
Truthseekers is produced by Spectral International, LLC.</t>
  </si>
  <si>
    <t>4KoGngN4x_0</t>
  </si>
  <si>
    <t>2021 03 16</t>
  </si>
  <si>
    <t>https://youtu.be/5A-cfa4G4ls</t>
  </si>
  <si>
    <t>The EXPERIENCER FILES 1)   Matt R, Police officer, reptilian alien abductee.</t>
  </si>
  <si>
    <t>The EXPERIENCER FILES 1) : Matt R, Police officer, reptilian alien abductee.
Truthseekers is produced by Spectral International, LLC</t>
  </si>
  <si>
    <t>5A-cfa4G4ls</t>
  </si>
  <si>
    <t>2021 03 08</t>
  </si>
  <si>
    <t>https://youtu.be/r175_rSzBAU</t>
  </si>
  <si>
    <t>Simon Parkes - March 4th failure! Lets laugh at his March 4th update!</t>
  </si>
  <si>
    <t>Simon Parkes - March 4th failure! Lets laugh at his March 4th update!
TRUTHSEEKERS is produced by Spectral International, LLC</t>
  </si>
  <si>
    <t>r175_rSzBAU</t>
  </si>
  <si>
    <t>2021 03 05</t>
  </si>
  <si>
    <t>https://youtu.be/5UUeOZYEkf0</t>
  </si>
  <si>
    <t>Friday night open phone lines, open topics</t>
  </si>
  <si>
    <t>Friday night open phone lines, open topics
TRUTHSEEKERS is produced by Spectral International, LLC</t>
  </si>
  <si>
    <t>5UUeOZYEkf0</t>
  </si>
  <si>
    <t>https://youtu.be/1sexaSSAQU8</t>
  </si>
  <si>
    <t>March 4th is a TOTAL joke! Simon Parkes, Charlie ward, &amp; more ALL WRONG!</t>
  </si>
  <si>
    <t>March 4th is a TOTAL failure Simon Parkes, Charlie Ward, more, all fail!
Truthseekers is produced by spectral international, LLC</t>
  </si>
  <si>
    <t>1sexaSSAQU8</t>
  </si>
  <si>
    <t>2021 03 02</t>
  </si>
  <si>
    <t>https://youtu.be/_yUI-fN_kwM</t>
  </si>
  <si>
    <t xml:space="preserve">Black eyed children  Are they demons  Aliens  Urban myth, or real phenomenon </t>
  </si>
  <si>
    <t>Black eyed children? Demons? Aliens? Urban myth or real phenomenon?
Truthseekers is produced by Spectral International, LLC</t>
  </si>
  <si>
    <t>_yUI-fN_kwM</t>
  </si>
  <si>
    <t>2021 02 27</t>
  </si>
  <si>
    <t>https://youtu.be/d86ccAC5kc4</t>
  </si>
  <si>
    <t>Drax the reptilian overlord responds to Kerry Cassidy, Corey Goode, David Wilcock &amp; others claims.</t>
  </si>
  <si>
    <t>Drax the reptilian overlord responds to Kerry Cassidy, Corey Goode, David Wilcock &amp; others claims. Truthseekers is produced by Spectral International, LLC
This episode has music by Karl Casey and Dakota Slim. Please support musicians by buying some
of their work. The world needs good artistic people like these making music.</t>
  </si>
  <si>
    <t>d86ccAC5kc4</t>
  </si>
  <si>
    <t>2021 02 26</t>
  </si>
  <si>
    <t>https://youtu.be/niKnwc04gQk</t>
  </si>
  <si>
    <t>Late night TRUTHSEEKERS chat, open topics. Join us in the live chat!</t>
  </si>
  <si>
    <t>Late night chat, open topics. Truthseekers is produced by Spectral International, LLC</t>
  </si>
  <si>
    <t>niKnwc04gQk</t>
  </si>
  <si>
    <t>https://youtu.be/cBtTJSXvMzQ</t>
  </si>
  <si>
    <t>Human head transplants  Mysterious Voynich manuscript, the ufo report and some good news too!</t>
  </si>
  <si>
    <t>Truthseekers - Human head transplants? Mysterious Voynich manuscript, the ufo report and some good news too! Truthseekers is produced by Spectral International, LLC</t>
  </si>
  <si>
    <t>cBtTJSXvMzQ</t>
  </si>
  <si>
    <t>2021 02 21</t>
  </si>
  <si>
    <t>https://youtu.be/QqgqAiE4VKU</t>
  </si>
  <si>
    <t>Revisiting Roswell with Don Schmitt</t>
  </si>
  <si>
    <t>Revisiting Roswell with Don Schmitt
Truthseekers is produced by Spectral International, LLC</t>
  </si>
  <si>
    <t>QqgqAiE4VKU</t>
  </si>
  <si>
    <t>2021 02 19</t>
  </si>
  <si>
    <t>https://youtu.be/n34vD9eNCWg</t>
  </si>
  <si>
    <t>TRUTHSEEKERS - Variety show.</t>
  </si>
  <si>
    <t>TRUTHSEEKERS - Variety show.
Truthseekers is produced by Spectral International,LLC</t>
  </si>
  <si>
    <t>n34vD9eNCWg</t>
  </si>
  <si>
    <t>2021 02 17</t>
  </si>
  <si>
    <t>https://youtu.be/fU2iy3qRkww</t>
  </si>
  <si>
    <t xml:space="preserve">Richard Magill, personal photographer to Aliens </t>
  </si>
  <si>
    <t>Richard Magill, personal photographer to Aliens? 
Truthseekers is produced by Spectral International,LLC</t>
  </si>
  <si>
    <t>fU2iy3qRkww</t>
  </si>
  <si>
    <t>2021 02 14</t>
  </si>
  <si>
    <t>https://youtu.be/3Bj-XSebU5A</t>
  </si>
  <si>
    <t>CRAZY Cary Cassidy from project SCAMALOT guest hosts TRUTHSEEKERS!</t>
  </si>
  <si>
    <t>CRAZY Cary Cassidy from project SCAMALOT guest hosts TRUTHSEEKERS!
Truthseekers is produced by Spectral International,LLC</t>
  </si>
  <si>
    <t>3Bj-XSebU5A</t>
  </si>
  <si>
    <t>2021 02 13</t>
  </si>
  <si>
    <t>https://youtu.be/u8PNEdbfqv0</t>
  </si>
  <si>
    <t>I banged an ALIEN... And I liked it!</t>
  </si>
  <si>
    <t>I banged an ALIEN... And I liked it!
TRUTHSEEKERS is produced by Spectral International,LLC</t>
  </si>
  <si>
    <t>u8PNEdbfqv0</t>
  </si>
  <si>
    <t>2021 02 11</t>
  </si>
  <si>
    <t>https://youtu.be/kd8Od3gpwHg</t>
  </si>
  <si>
    <t>Revisiting Roswell with Alienscientist and Kal Korff</t>
  </si>
  <si>
    <t>Revisiting Roswell with Alienscientist and Kal Korff
Truthseekers is produced by Spectral International,LLC</t>
  </si>
  <si>
    <t>kd8Od3gpwHg</t>
  </si>
  <si>
    <t>2021 02 06</t>
  </si>
  <si>
    <t>https://youtu.be/wGmMu0pY2GU</t>
  </si>
  <si>
    <t>Revisiting Roswell with Tom Carey</t>
  </si>
  <si>
    <t>Revisiting Roswell with Tom Carey
Truthseekers is produced by Spectral International,LLC</t>
  </si>
  <si>
    <t>wGmMu0pY2GU</t>
  </si>
  <si>
    <t>2021 01 30</t>
  </si>
  <si>
    <t>https://youtu.be/rvXHFWgHCLk</t>
  </si>
  <si>
    <t>Revisiting Roswell with Walter Bosley</t>
  </si>
  <si>
    <t>Revisiting Roswell with Walter Bosley
Truthseekers is produced by Spectral International,LLC</t>
  </si>
  <si>
    <t>rvXHFWgHCLk</t>
  </si>
  <si>
    <t>2021 01 29</t>
  </si>
  <si>
    <t>https://youtu.be/2pt83POEhkY</t>
  </si>
  <si>
    <t>Qshaman now claims he's a super soldier!</t>
  </si>
  <si>
    <t>Qshaman now claims he's a super soldier!
Truthseekers is produced by Spectral International, LLC</t>
  </si>
  <si>
    <t>2pt83POEhkY</t>
  </si>
  <si>
    <t>2021 01 27</t>
  </si>
  <si>
    <t>https://youtu.be/GzBx76CjSj8</t>
  </si>
  <si>
    <t>New UFO research software with Kal Korff</t>
  </si>
  <si>
    <t>New UFO research software with Kal Korff
Truthseekers is produced by Spectral International, LLC</t>
  </si>
  <si>
    <t>GzBx76CjSj8</t>
  </si>
  <si>
    <t>https://youtu.be/lwUOvR_SA4A</t>
  </si>
  <si>
    <t>Simon Parkes sexual abuse allegations defense - My alien dad did it!</t>
  </si>
  <si>
    <t>Simon Parkes sexual abuse allegations defense - My alien dad did it! 
Truthseekers is produced by Spectral International, LLC</t>
  </si>
  <si>
    <t>lwUOvR_SA4A</t>
  </si>
  <si>
    <t>2021 01 23</t>
  </si>
  <si>
    <t>https://youtu.be/j9sRZqYZeYk</t>
  </si>
  <si>
    <t>Revisiting Roswell with Kevin Randle</t>
  </si>
  <si>
    <t>Revisiting Roswell with Kevin Randle
Truthseekers is produced by Spectral International, LLC</t>
  </si>
  <si>
    <t>j9sRZqYZeYk</t>
  </si>
  <si>
    <t>2021 01 22</t>
  </si>
  <si>
    <t>https://youtu.be/ZtnURVfyQnc</t>
  </si>
  <si>
    <t>Live chat, open topics, ask me anything.</t>
  </si>
  <si>
    <t>Live chat, open topics, ask me anything.
Truthseekers is produced by Spectral International,llc.</t>
  </si>
  <si>
    <t>ZtnURVfyQnc</t>
  </si>
  <si>
    <t>https://youtu.be/SxrYIitmhI0</t>
  </si>
  <si>
    <t>Crazy Kerry Cassidy, Project SCAMALOT, Latest  INTEL !</t>
  </si>
  <si>
    <t>Crazy Kerry Cassidy, Project SCAMALOT, Latest "INTEL"! 
Truthseekers is produced by Spectral International, LLC</t>
  </si>
  <si>
    <t>SxrYIitmhI0</t>
  </si>
  <si>
    <t>2021 01 21</t>
  </si>
  <si>
    <t>https://youtu.be/nAk78to7GqU</t>
  </si>
  <si>
    <t>Trust the scam, win stupid prizes. David Wilcock, Kerry Cassidy, Simon Parkes, ALL WRONG!</t>
  </si>
  <si>
    <t>Trust the scam, win stupid prizes. David Wilcock, Kerry Cassidy, Simon Parkes, ALL WRONG!
Truthseekers is produced by Spectral International, LLC.</t>
  </si>
  <si>
    <t>nAk78to7GqU</t>
  </si>
  <si>
    <t>2021 01 20</t>
  </si>
  <si>
    <t>https://youtu.be/cd0BmJbNoi0</t>
  </si>
  <si>
    <t>Conspiracy land implosion on Trump's last day in office.</t>
  </si>
  <si>
    <t>Conspiracy land implosion on Trump's last day in office.
Truthseekers is produced by Spectral International, LLC
@Truthseekershow</t>
  </si>
  <si>
    <t>cd0BmJbNoi0</t>
  </si>
  <si>
    <t>2021 01 18</t>
  </si>
  <si>
    <t>https://youtu.be/gC41U7D9nIE</t>
  </si>
  <si>
    <t>David Wilcock - World's worst psychic - Latest garbage info analyzed.</t>
  </si>
  <si>
    <t>David Wilcock - World's worst psychic - Latest garbage info analyzed. FALSE PROPHET!
Truthseekers is produced by Spectral International,LLC</t>
  </si>
  <si>
    <t>gC41U7D9nIE</t>
  </si>
  <si>
    <t>2021 01 13</t>
  </si>
  <si>
    <t>https://youtu.be/xPwXbmWiCTY</t>
  </si>
  <si>
    <t>Revisiting Roswell - Army balloon or Alien crash  With Kal Korff.</t>
  </si>
  <si>
    <t>Revisiting Roswell - Army balloon or Alien crash? With Kal Korff.
Truthseekers is produced by Spectral International,LLC</t>
  </si>
  <si>
    <t>xPwXbmWiCTY</t>
  </si>
  <si>
    <t>2021 01 11</t>
  </si>
  <si>
    <t>https://youtu.be/tR4UUgX9mkM</t>
  </si>
  <si>
    <t>David Wilcock - The grift goes on. Hightlights from his latest live stream.</t>
  </si>
  <si>
    <t>David Wilcock - The grift goes on. 
Truthseekers is produced by spectral international, LLC</t>
  </si>
  <si>
    <t>tR4UUgX9mkM</t>
  </si>
  <si>
    <t>2021 01 10</t>
  </si>
  <si>
    <t>https://youtu.be/IkFTBo-G-v0</t>
  </si>
  <si>
    <t>Notes from the apocalypse cabin during America's turmoil.</t>
  </si>
  <si>
    <t>American civil war? Notes from the apocalypse cabin.
Truthseekers is produced by Spectral International,LLC</t>
  </si>
  <si>
    <t>IkFTBo-G-v0</t>
  </si>
  <si>
    <t>2021 01 06</t>
  </si>
  <si>
    <t>https://youtu.be/3qWPGcHLX24</t>
  </si>
  <si>
    <t>David Wilcock. World's worst psychic. Latest livestream coverage.</t>
  </si>
  <si>
    <t>David Wilcock. World's worst psychic. Latest livestream coverage.
TRUTHSEEKERS is produced by Spectral International, LLC
During this stream, host Steven Cambian mentioned he would wipe his ass with any legal threat 
letters sent by David Wilcock and send it back to him. This was a joke, or a way to display Steven's
resolve not to be intimidated by legal threats for bringing people the truth.
In truth, yes, Steven may wipe his ass with any legal threat letters David Wilcock sends him, but he will not return any shit stained legal threat letters back to David Wilcock. Doing that could complicate
any legal matters. Instead, Steven will most likely just wipe his ass with any legal threat letters David Wilcock sends him, and post pictures of the shit stained legal threat letters on twitter and facebook.
Thank you for allowing us to clarify our show hosts wiping his ass with legal threat letters official policy going forward.</t>
  </si>
  <si>
    <t>3qWPGcHLX24</t>
  </si>
  <si>
    <t>https://youtu.be/-74WVW7W2lE</t>
  </si>
  <si>
    <t>TRUTHSEEKERS - The Return!</t>
  </si>
  <si>
    <t>TRUTHSEEKERS - The Return! 
Truthseekers is produced by Spectral International,LLC</t>
  </si>
  <si>
    <t>-74WVW7W2lE</t>
  </si>
  <si>
    <t>2020 12 24</t>
  </si>
  <si>
    <t>https://youtu.be/XdwHEgrq310</t>
  </si>
  <si>
    <t xml:space="preserve">A fool's mission </t>
  </si>
  <si>
    <t>A fool's mission?
Truthseekers is produced by Spectral International, LLC.</t>
  </si>
  <si>
    <t>XdwHEgrq310</t>
  </si>
  <si>
    <t>2020 12 22</t>
  </si>
  <si>
    <t>https://youtu.be/vmtGsdK-8r4</t>
  </si>
  <si>
    <t xml:space="preserve">Corey Goode accountability project -  For the greater good  </t>
  </si>
  <si>
    <t>"For the greater good?"
Truthseekers is produced by Spectral International,LLC
For the greater good, I set aside my own sometimes dark feelings and pray. 
Every day I pray "No more."
No more false prophets on the take. No more donation scams for stories all fake.
No more fraudsters selling lies, no more criminals who can't look us in the eye.
No more psychopaths controlling hearts. No more friendships torn apart.
No more Cult leaders leading souls astray. No more narcissists who tell us we all have to pay.
No more fake enlightened ones and their masks, no more questions we can't ask.
No more grifters selling trash, No more cosmic conmen who always need cash.  
In God's name. AMEN.
Feel free to share my prayer in any form you wish.</t>
  </si>
  <si>
    <t>vmtGsdK-8r4</t>
  </si>
  <si>
    <t>2020 12 20</t>
  </si>
  <si>
    <t>https://youtu.be/MH3nzgu9CCc</t>
  </si>
  <si>
    <t>The Corey Goode accountability project  Is there more to this story  Yes there is!</t>
  </si>
  <si>
    <t>The Corey Goode accountability project? Is there more to this story? Yes there is!
Today's show is about the Corey Goode accountability project. Listen to their videos here :
https://www.youtube.com/channel/UCvrDIgmwPHlC4yrcPayd8dg
Credit to CW Chanter for his first calling Jason Quitt the "Johnathan Winters" of the Jimmy Church Show. I did not properly credit or mention him for originally saying that. I repeated that during this stream. I agree with him. Credit to CW Chanter for originally calling Jason Quitt the "Johnathan Winters" of the Jimmy Church show.  He is correct in that assertion in my view. No disrespect intended. 
Truthseekers is produced by Spectral International, LLC
These streams will continue, until the truth improves.</t>
  </si>
  <si>
    <t>MH3nzgu9CCc</t>
  </si>
  <si>
    <t>https://youtu.be/K2ZCdzhebq4</t>
  </si>
  <si>
    <t xml:space="preserve">Sacha Stone's psychic friends say the sphere being alliance is fake </t>
  </si>
  <si>
    <t>Sacha Stone's psychic friends say the sphere being alliance is fake? 
Truthseekers is produced by Spectral International LLC.</t>
  </si>
  <si>
    <t>K2ZCdzhebq4</t>
  </si>
  <si>
    <t>2020 12 19</t>
  </si>
  <si>
    <t>https://youtu.be/6DXA4fm9RUw</t>
  </si>
  <si>
    <t>Corey Goode+Larpers, Lawyers, lawsuits,litigation, and legal funds.</t>
  </si>
  <si>
    <t>Corey Goode+Larpers, Lawyers, lawsuits,litigation, and legal funds. 
Truthseekers is produced by Spectral International,LLC
Link to video we discussed at the beginning of this show : 
https://www.youtube.com/watch?v=NDOCQSMPSjQ&amp;t=438s</t>
  </si>
  <si>
    <t>6DXA4fm9RUw</t>
  </si>
  <si>
    <t>2020 12 18</t>
  </si>
  <si>
    <t>https://youtu.be/ByRHYJu0O3g</t>
  </si>
  <si>
    <t>Lets wrap up laughing at David Wilcock's latest stream of fake information.</t>
  </si>
  <si>
    <t>Lets wrap up laughing at David Wilcock's latest stream of fake information.
Truthseekers is produced by Spectral International,LLC</t>
  </si>
  <si>
    <t>ByRHYJu0O3g</t>
  </si>
  <si>
    <t>2020 12 15</t>
  </si>
  <si>
    <t>https://youtu.be/3lS_tQQUTEQ</t>
  </si>
  <si>
    <t>Debunking David Wilcocks fake conspiracies. - Catching Wilcock selling lies, YES AGAIN!</t>
  </si>
  <si>
    <t>Debunking David Wilcocks fake conspiracies. - Catching Wilcock selling lies, YES AGAIN!
Truthseekers is produced by Spectral International,LLC</t>
  </si>
  <si>
    <t>3lS_tQQUTEQ</t>
  </si>
  <si>
    <t>2020 12 14</t>
  </si>
  <si>
    <t>https://youtu.be/q1bPXerm7ww</t>
  </si>
  <si>
    <t>David Wilcock runs with discredited Galactic federation story - Caught peddling lies again!</t>
  </si>
  <si>
    <t>David Wilcock runs with discredited galactic federation story - Caught peddling lies again!
TruthSeekers is produced by Spectral International,LLC</t>
  </si>
  <si>
    <t>q1bPXerm7ww</t>
  </si>
  <si>
    <t>2020 12 11</t>
  </si>
  <si>
    <t>https://youtu.be/t5J7-nmTJzQ</t>
  </si>
  <si>
    <t>The art of AUDIOMANCY with Pragmagick</t>
  </si>
  <si>
    <t>The art of AUDIOMANCY with Pragmagick
Truthseekers is produced by Spectral International, LLC</t>
  </si>
  <si>
    <t>t5J7-nmTJzQ</t>
  </si>
  <si>
    <t>2020 12 10</t>
  </si>
  <si>
    <t>https://youtu.be/2J7CmHGwAHw</t>
  </si>
  <si>
    <t>Truthseekers, Episode 77, Open lines, open topics.</t>
  </si>
  <si>
    <t>Truthseekers, Episode 77, Open lines, open topics.
Truthseekers is produced by Spectral International,LLC</t>
  </si>
  <si>
    <t>2J7CmHGwAHw</t>
  </si>
  <si>
    <t>2020 12 02</t>
  </si>
  <si>
    <t>https://youtu.be/uac2aiOaK5Y</t>
  </si>
  <si>
    <t xml:space="preserve">People who channel aliens </t>
  </si>
  <si>
    <t>People who channel aliens? 
Truthseekers is produced by Spectral International, LLC</t>
  </si>
  <si>
    <t>uac2aiOaK5Y</t>
  </si>
  <si>
    <t>2020 11 29</t>
  </si>
  <si>
    <t>https://youtu.be/oh6tRL_JofQ</t>
  </si>
  <si>
    <t>The mystery of coral castle, with special guest Smoke King.</t>
  </si>
  <si>
    <t>The mystery of coral castle, with special guests Smoke King and Jiggy.
Truthseekers is produced by Spectral International, LLC</t>
  </si>
  <si>
    <t>oh6tRL_JofQ</t>
  </si>
  <si>
    <t>2020 11 25</t>
  </si>
  <si>
    <t>https://youtu.be/IK6hQywvj4k</t>
  </si>
  <si>
    <t>More dirt on Dr. Steven Greer.</t>
  </si>
  <si>
    <t>More dirt on Dr. Steven Greer.
Truthseekers is produced by Spectral International,LLC</t>
  </si>
  <si>
    <t>IK6hQywvj4k</t>
  </si>
  <si>
    <t>2020 11 24</t>
  </si>
  <si>
    <t>https://youtu.be/vwjfBsDz9mY</t>
  </si>
  <si>
    <t>Kelly from Explaining Esoterica explains Buddhist deities and beliefs.</t>
  </si>
  <si>
    <t>Kelly from Explaining Esoterica explains Buddhist deities and beliefs. 
Truthseekers is produced by Spectral International, llc</t>
  </si>
  <si>
    <t>vwjfBsDz9mY</t>
  </si>
  <si>
    <t>2020 11 23</t>
  </si>
  <si>
    <t>https://youtu.be/z-SfZoWY8Pc</t>
  </si>
  <si>
    <t>Is free energy possible  Dr. Steven's Greer's orion project scandal.</t>
  </si>
  <si>
    <t>Is free energy possible? Dr. Steven's Greer's orion project scandal.
Truthseekers is produced by Spectral International, LLC</t>
  </si>
  <si>
    <t>z-SfZoWY8Pc</t>
  </si>
  <si>
    <t>2020 11 22</t>
  </si>
  <si>
    <t>https://youtu.be/YlqEqMHV3d0</t>
  </si>
  <si>
    <t>Randy Cramer, stolen valor fraud ASTRONOT! + Bob Lazar exposed with Alienscientist &amp; Solar Marshall</t>
  </si>
  <si>
    <t>Comic Disclosure : Randy Cramer, stolen valor fraud and fake ASTRO-NOT!
Truthseekers is produced by Spectral International, LLC</t>
  </si>
  <si>
    <t>YlqEqMHV3d0</t>
  </si>
  <si>
    <t>2020 11 17</t>
  </si>
  <si>
    <t>https://youtu.be/LIItwD_-AAI</t>
  </si>
  <si>
    <t>Lets all laugh at Kerry Kassidy and Steven Greer arguing about aliens!</t>
  </si>
  <si>
    <t>Lets all laugh at Kerry Kassidy and Steven Greer arguing about aliens!
Truthseekers is produced by Spectral International, LLC
Please support me on Patreon for as little as 1$ a month :
www.patreon.com/stevencambian</t>
  </si>
  <si>
    <t>LIItwD_-AAI</t>
  </si>
  <si>
    <t>https://youtu.be/Mw2Du6Hf5pA</t>
  </si>
  <si>
    <t>Get your ticket to the KERRY CASSIDY CRAZYTRAIN!</t>
  </si>
  <si>
    <t>Get your ticket to the KERRY CASSIDY CRAZYTRAIN!
Truthseekers is produced by Spectral International, LLC</t>
  </si>
  <si>
    <t>Mw2Du6Hf5pA</t>
  </si>
  <si>
    <t>https://youtu.be/mDTAbsi1Qlc</t>
  </si>
  <si>
    <t xml:space="preserve">John Hutchison and the  Huchison effect </t>
  </si>
  <si>
    <t>John Hutchison and the Huchison effect
Truthseekers is produced by Spectral International, LLC
Support me on patreon :  https://www.patreon.com/stevencambian</t>
  </si>
  <si>
    <t>mDTAbsi1Qlc</t>
  </si>
  <si>
    <t>2020 11 16</t>
  </si>
  <si>
    <t>https://youtu.be/N1_q2nGJLuo</t>
  </si>
  <si>
    <t>Is free energy possible  The Hutchison crystal power cell</t>
  </si>
  <si>
    <t>Is free energy possible? The Hutchison crystal power cell
Truthseekers is produced by Spectral International, LLC</t>
  </si>
  <si>
    <t>N1_q2nGJLuo</t>
  </si>
  <si>
    <t>2020 11 14</t>
  </si>
  <si>
    <t>https://youtu.be/V3XJnlfX4_s</t>
  </si>
  <si>
    <t>Is free energy possible  The Joseph Newman story.</t>
  </si>
  <si>
    <t>Is free energy possible? The Joseph Newman story.
Truthseekers is produced by Spectral International, LLc</t>
  </si>
  <si>
    <t>V3XJnlfX4_s</t>
  </si>
  <si>
    <t>2020 11 10</t>
  </si>
  <si>
    <t>https://youtu.be/0qL4Hz_Lyd4</t>
  </si>
  <si>
    <t>Is free energy possible  The John Searl Story. Truthseekers Episode 69.</t>
  </si>
  <si>
    <t>Is free energy possible? The John Searl Story. Truthseekers Episode 69.
Truthseekers is produced by Spectral International, LLC.</t>
  </si>
  <si>
    <t>0qL4Hz_Lyd4</t>
  </si>
  <si>
    <t>2020 11 07</t>
  </si>
  <si>
    <t>https://youtu.be/605K6a2TkQ8</t>
  </si>
  <si>
    <t>Apocalypse cabin stream with Jason Quitt and Jonicide</t>
  </si>
  <si>
    <t>Truthseekers is produced by Spectral International, LLC</t>
  </si>
  <si>
    <t>605K6a2TkQ8</t>
  </si>
  <si>
    <t>2020 11 05</t>
  </si>
  <si>
    <t>https://youtu.be/mxF3DfI07AI</t>
  </si>
  <si>
    <t>Truthseekers Episode 0066 Election misinformation flood</t>
  </si>
  <si>
    <t>Truthseekers Episode 0066 Election misinformation flood
Truthseekers is produced by Spectral International,LLC</t>
  </si>
  <si>
    <t>mxF3DfI07AI</t>
  </si>
  <si>
    <t>2020 11 04</t>
  </si>
  <si>
    <t>https://youtu.be/AvuDe_Zx9Dc</t>
  </si>
  <si>
    <t>Truthseekers Episode 0065 Election night panel and discussion</t>
  </si>
  <si>
    <t>Truthseekers Episode 0065 Election night panel and discussion
Truthseekers is produced by Spectral International, LLC.</t>
  </si>
  <si>
    <t>AvuDe_Zx9Dc</t>
  </si>
  <si>
    <t>2020 11 03</t>
  </si>
  <si>
    <t>https://youtu.be/f1Z_Ze_ea4g</t>
  </si>
  <si>
    <t>Truthseekers Episode 0063 Election eve madness.</t>
  </si>
  <si>
    <t>Truthseekers Episode 0063 Election eve madness. 
Truthseekers is produced by Spectral International, LLC.</t>
  </si>
  <si>
    <t>f1Z_Ze_ea4g</t>
  </si>
  <si>
    <t>2020 11 02</t>
  </si>
  <si>
    <t>https://youtu.be/5hMG-Lg3vkw</t>
  </si>
  <si>
    <t>Truthseekers, Episode 0064, Lets all laugh at David Wilcocks stream.</t>
  </si>
  <si>
    <t>5hMG-Lg3vkw</t>
  </si>
  <si>
    <t>2020 10 31</t>
  </si>
  <si>
    <t>https://youtu.be/2ioL0YzUG2s</t>
  </si>
  <si>
    <t>Truthseekers Episode 0061 Mischief night mayhem streamathon and open phone lines</t>
  </si>
  <si>
    <t>Truthseekers Episode 61- Mischief night mayhem and open lines
Truthseekers is produced by Spectral International,LLC</t>
  </si>
  <si>
    <t>2ioL0YzUG2s</t>
  </si>
  <si>
    <t>2020 10 29</t>
  </si>
  <si>
    <t>https://youtu.be/gYN2Yk2ouqY</t>
  </si>
  <si>
    <t>Truthseekers, Episode 0060 The October 2020 Philadelphia RIOT awards!</t>
  </si>
  <si>
    <t>Truthseekers is produced by Spectral International,LLC.</t>
  </si>
  <si>
    <t>gYN2Yk2ouqY</t>
  </si>
  <si>
    <t>2020 10 26</t>
  </si>
  <si>
    <t>https://youtu.be/iAYhN7XA2m8</t>
  </si>
  <si>
    <t>Truthseekers Episode 0057 - Disclosure in 2021  With Dan Hogan.</t>
  </si>
  <si>
    <t>Truthseekers is produced by Spectral International, LLC.
The so called "disclosure circus" finally laid bare. Is it all just a money making scam for those selling the "disclosure narrative?".
 Hear the truth behind these characters. Steven Greer. Richard Dolan. Tom Delong. TTSA, Luis Elizondo. Hal Putoff. Eric Davis. Ufo Jesus. Corey Goode. David Wilcock. Michael Horn. Cliff High, Theresa Yaneros. Corey Goode. Kate Awakening.  Hear the real truth about these controversial figures in the so called "disclosure" community. 
These people all need correcting, hardball interviews and clarifying of facts about the so called information they present and sell as factual. All are welcome to come on my show and debate me on the merits of what they sell. Most won't. But all are still welcome here.</t>
  </si>
  <si>
    <t>iAYhN7XA2m8</t>
  </si>
  <si>
    <t>2020 10 17</t>
  </si>
  <si>
    <t>https://youtu.be/gybv1QvaAeM</t>
  </si>
  <si>
    <t>Truthseekers Episode 0056 - Friday night fireside chat from the apocalypse cabin</t>
  </si>
  <si>
    <t>gybv1QvaAeM</t>
  </si>
  <si>
    <t>2020 10 15</t>
  </si>
  <si>
    <t>https://youtu.be/7jFl3HCu42g</t>
  </si>
  <si>
    <t xml:space="preserve">Truthseekers Episode 0055 Are facebook and twitter guilty of election tampering </t>
  </si>
  <si>
    <t>7jFl3HCu42g</t>
  </si>
  <si>
    <t>2020 10 14</t>
  </si>
  <si>
    <t>https://youtu.be/lEO9hRWhaUE</t>
  </si>
  <si>
    <t>TRUTHSEEKERS Episode 0054 Social dilemma review and discussion</t>
  </si>
  <si>
    <t>lEO9hRWhaUE</t>
  </si>
  <si>
    <t>2020 10 06</t>
  </si>
  <si>
    <t>https://youtu.be/4u0_hntviww</t>
  </si>
  <si>
    <t>Truthseekers Episode 0053 Viktor Schauberger's  Repulsine  vortex engine</t>
  </si>
  <si>
    <t>4u0_hntviww</t>
  </si>
  <si>
    <t>2020 09 29</t>
  </si>
  <si>
    <t>https://youtu.be/tfmHQEvpW2s</t>
  </si>
  <si>
    <t xml:space="preserve">Truthseekers Episode 0052   Stargates, fact or science fiction </t>
  </si>
  <si>
    <t>tfmHQEvpW2s</t>
  </si>
  <si>
    <t>2020 09 25</t>
  </si>
  <si>
    <t>https://youtu.be/sPgRJAoXvuc</t>
  </si>
  <si>
    <t>Truthseekers Episode 0051 Ufo cults with Melissa Dawn.</t>
  </si>
  <si>
    <t>sPgRJAoXvuc</t>
  </si>
  <si>
    <t>2020 09 23</t>
  </si>
  <si>
    <t>https://youtu.be/-_5sai8HRLg</t>
  </si>
  <si>
    <t>Truthseekers David Wilcock cries on my 50th episode special!</t>
  </si>
  <si>
    <t>Truthseekers is produced by Spectral International, LLC.</t>
  </si>
  <si>
    <t>-_5sai8HRLg</t>
  </si>
  <si>
    <t>2020 09 20</t>
  </si>
  <si>
    <t>https://youtu.be/-To5kt1gLig</t>
  </si>
  <si>
    <t>Truthseekers Episode 0049 Apocalypse cabin ask me anything.</t>
  </si>
  <si>
    <t>-To5kt1gLig</t>
  </si>
  <si>
    <t>https://youtu.be/If-J9I3kwuI</t>
  </si>
  <si>
    <t>Truthseekers Episode 0048, Kal Korff  special</t>
  </si>
  <si>
    <t>If-J9I3kwuI</t>
  </si>
  <si>
    <t>2020 09 17</t>
  </si>
  <si>
    <t>https://youtu.be/rl8uF31Do-4</t>
  </si>
  <si>
    <t>Truthseekers Episode 0047,My favorite fake psychics Jon Edward</t>
  </si>
  <si>
    <t>rl8uF31Do-4</t>
  </si>
  <si>
    <t>2020 09 16</t>
  </si>
  <si>
    <t>https://youtu.be/O0qByOCf_-E</t>
  </si>
  <si>
    <t>Truthseekers Episode 0046, My favorite fake psychics, Theresa Caputo</t>
  </si>
  <si>
    <t>O0qByOCf_-E</t>
  </si>
  <si>
    <t>2020 09 12</t>
  </si>
  <si>
    <t>https://youtu.be/qz9F-wg2Lrc</t>
  </si>
  <si>
    <t>Truthseekers Episode 0045 Fake psychic medium busted!</t>
  </si>
  <si>
    <t>qz9F-wg2Lrc</t>
  </si>
  <si>
    <t>2020 09 11</t>
  </si>
  <si>
    <t>https://youtu.be/geaShj1WNxc</t>
  </si>
  <si>
    <t>Truthseeers Episode 0044 My favorite fake psychics James Van Praagh</t>
  </si>
  <si>
    <t>Truthseekers is produced by Spectral International, llc.</t>
  </si>
  <si>
    <t>geaShj1WNxc</t>
  </si>
  <si>
    <t>2020 09 10</t>
  </si>
  <si>
    <t>https://youtu.be/UKQHuTBiML0</t>
  </si>
  <si>
    <t>Truthseekers, Episode 0043 My favorite fake psychics - Sylvia Brown</t>
  </si>
  <si>
    <t>UKQHuTBiML0</t>
  </si>
  <si>
    <t>2020 09 03</t>
  </si>
  <si>
    <t>https://youtu.be/Pb_xjN9vVIM</t>
  </si>
  <si>
    <t>Truthseekers Episode 0041 Notes from the APOCALYPSE CABIN, part 2</t>
  </si>
  <si>
    <t>Truthseekers is produced by Spectral International,LLC</t>
  </si>
  <si>
    <t>Pb_xjN9vVIM</t>
  </si>
  <si>
    <t>2020 09 02</t>
  </si>
  <si>
    <t>https://youtu.be/uaoKs7-c-d4</t>
  </si>
  <si>
    <t>Truthseekers Episode 0040   Padre Pio, the stigmata, miracles and mysteries.</t>
  </si>
  <si>
    <t>uaoKs7-c-d4</t>
  </si>
  <si>
    <t>2020 09 01</t>
  </si>
  <si>
    <t>https://youtu.be/l9MU4FkrZ0w</t>
  </si>
  <si>
    <t>Truthseekers Episode 0039 Secret space programs, breakaway civilizations &amp; more with Walter Bosley</t>
  </si>
  <si>
    <t>Truthseekers is produced by Spectral International, LLC. 
My thanks to Walter Bosley for helping educate the public about the difference between the fake larping secret space program stories told by fake "whistleblowers" and the ones with more actual evidence. Some secret space prorgam stories have reality based proof about what's really going on. These are the stories we should focus on, not the carnival of fraudulent or fake stories many presenters present.   
I highly recommend all of Mr. Bosley's books. You can purchase his books here :
https://www.lulu.com/search?q=walter+bosley&amp;adult_audience_rating=00</t>
  </si>
  <si>
    <t>l9MU4FkrZ0w</t>
  </si>
  <si>
    <t>2020 08 27</t>
  </si>
  <si>
    <t>https://youtu.be/uXIb7uQ0ROI</t>
  </si>
  <si>
    <t>Truthseekers Episode 0038 DONATEGATE   David Wilcock and Emery Smith bombshell!</t>
  </si>
  <si>
    <t>uXIb7uQ0ROI</t>
  </si>
  <si>
    <t>https://youtu.be/kHbyo6b_7aM</t>
  </si>
  <si>
    <t>Truthseekers Episode 0037 David Wilcock and Emery Smith's lies exposed (Part 1)</t>
  </si>
  <si>
    <t>Truthseekers is produced by Spectral International, LLC.
Corrections :
During this broadcast I said go fund me multiple times. This Emery Smith even did not have a gofundme, instead David Wilcock posted a paypal donate link for the "Emery Smith survival fund". 
Gofundme or paypal link, the point I was making was clear. This is the second fundraising scam that 
David Wilcock has promoted that turns out to each be based on total lies.</t>
  </si>
  <si>
    <t>kHbyo6b_7aM</t>
  </si>
  <si>
    <t>2020 08 26</t>
  </si>
  <si>
    <t>https://youtu.be/uRTeT9I1Oh4</t>
  </si>
  <si>
    <t>Truthseekers Episode 0036 Billy Meier,and Michael Horn, fake UFO prophet spokesperson.</t>
  </si>
  <si>
    <t>uRTeT9I1Oh4</t>
  </si>
  <si>
    <t>2020 08 25</t>
  </si>
  <si>
    <t>https://youtu.be/_5_Q102BlMY</t>
  </si>
  <si>
    <t xml:space="preserve">Truthseekers Episode 0035 Incorruptible bodies. Catholic miracle or catholic fraud </t>
  </si>
  <si>
    <t>_5_Q102BlMY</t>
  </si>
  <si>
    <t>2020 08 20</t>
  </si>
  <si>
    <t>https://youtu.be/L0spRGW7uPA</t>
  </si>
  <si>
    <t>Truthseekers Episode 0033, Mysterious places   Aokigahara, Japan's suicide forest w Jason Quitt.</t>
  </si>
  <si>
    <t>L0spRGW7uPA</t>
  </si>
  <si>
    <t>2020 08 19</t>
  </si>
  <si>
    <t>https://youtu.be/60h8bkUARwI</t>
  </si>
  <si>
    <t>Truthseekers Episode 0032, The strange case of the murdered alien visitor.</t>
  </si>
  <si>
    <t>60h8bkUARwI</t>
  </si>
  <si>
    <t>2020 08 14</t>
  </si>
  <si>
    <t>https://youtu.be/-8NcMZT9J7Y</t>
  </si>
  <si>
    <t>Truthseekers Episode 0030, The mystery of vimanas, flying machines, and the vaimanika shastra</t>
  </si>
  <si>
    <t>"Truthseekers" is produced by Spectral International, LLC.</t>
  </si>
  <si>
    <t>-8NcMZT9J7Y</t>
  </si>
  <si>
    <t>2020 08 13</t>
  </si>
  <si>
    <t>https://youtu.be/DFd47Q81Uqo</t>
  </si>
  <si>
    <t xml:space="preserve">Truthseekers Episode 0029, The Patterson Gimlin film, real or hoax </t>
  </si>
  <si>
    <t>DFd47Q81Uqo</t>
  </si>
  <si>
    <t>2020 08 12</t>
  </si>
  <si>
    <t>https://youtu.be/mNQhZourq1g</t>
  </si>
  <si>
    <t xml:space="preserve">Truthseekers Episode 0028, The Black Knight Satellite, fact or fiction </t>
  </si>
  <si>
    <t>mNQhZourq1g</t>
  </si>
  <si>
    <t>2020 08 11</t>
  </si>
  <si>
    <t>https://youtu.be/-NmSH7WdQK8</t>
  </si>
  <si>
    <t>Truthseekers Episode 0027,  How much does disclosure cost   It costs you everything if you let it.</t>
  </si>
  <si>
    <t>-NmSH7WdQK8</t>
  </si>
  <si>
    <t>2020 08 08</t>
  </si>
  <si>
    <t>https://youtu.be/WRyFfbFQxVw</t>
  </si>
  <si>
    <t>Truthseekers Episode 0026, Notes from the apocalypse cabin.</t>
  </si>
  <si>
    <t>WRyFfbFQxVw</t>
  </si>
  <si>
    <t>2020 08 07</t>
  </si>
  <si>
    <t>https://youtu.be/QH_LU65tNnA</t>
  </si>
  <si>
    <t>Truthseekers Episode 0025 David Wilcock and a box of DILDOS (Part 2)</t>
  </si>
  <si>
    <t>QH_LU65tNnA</t>
  </si>
  <si>
    <t>2020 08 06</t>
  </si>
  <si>
    <t>https://youtu.be/ZwhQTsf2veg</t>
  </si>
  <si>
    <t>Truthseekers Episode 0024, our first EVP investigation with special guest Daniel Hogan</t>
  </si>
  <si>
    <t>"Truthseekers" is produced by Spectral International, LLC. 
With Guest Daniel Hogan</t>
  </si>
  <si>
    <t>ZwhQTsf2veg</t>
  </si>
  <si>
    <t>2020 08 05</t>
  </si>
  <si>
    <t>https://youtu.be/rW5031BpfWw</t>
  </si>
  <si>
    <t>Truthseekers Episode 0023   Apollo mission 20 and moon conspiracies.</t>
  </si>
  <si>
    <t>rW5031BpfWw</t>
  </si>
  <si>
    <t>2020 08 03</t>
  </si>
  <si>
    <t>https://youtu.be/xl0W45anfJw</t>
  </si>
  <si>
    <t>Truthseekers Episode 0022 Lets talk about the Skinny Bob  alien video.</t>
  </si>
  <si>
    <t>xl0W45anfJw</t>
  </si>
  <si>
    <t>2020 08 02</t>
  </si>
  <si>
    <t>https://youtu.be/DMAUnz-nmU0</t>
  </si>
  <si>
    <t>Truthseekers Episode 0021   Demons, demonology &amp; exorcism.</t>
  </si>
  <si>
    <t>DMAUnz-nmU0</t>
  </si>
  <si>
    <t>2020 07 31</t>
  </si>
  <si>
    <t>https://youtu.be/cK_aHGbEEqU</t>
  </si>
  <si>
    <t>Truthseekers Episode 0020    Stranger at the pentagon   The strange story of Valiant Thor.</t>
  </si>
  <si>
    <t>cK_aHGbEEqU</t>
  </si>
  <si>
    <t>2020 07 30</t>
  </si>
  <si>
    <t>https://youtu.be/74qmnaDAyU4</t>
  </si>
  <si>
    <t xml:space="preserve">Truthseekers Episode 0019, The Bosnian pyramids, fact or fiction </t>
  </si>
  <si>
    <t>74qmnaDAyU4</t>
  </si>
  <si>
    <t>2020 07 20</t>
  </si>
  <si>
    <t>https://youtu.be/W4oMjr8WPX8</t>
  </si>
  <si>
    <t>Truthseekers Episode 0017   The DIRT on Richard Dolan, part 1.</t>
  </si>
  <si>
    <t>W4oMjr8WPX8</t>
  </si>
  <si>
    <t>2020 07 19</t>
  </si>
  <si>
    <t>https://youtu.be/wuTlyy6W2AY</t>
  </si>
  <si>
    <t>Truthseekers Episode 0016   The Minnesota iceman, My encounter with 3 bears, &amp; more.</t>
  </si>
  <si>
    <t>wuTlyy6W2AY</t>
  </si>
  <si>
    <t>2020 07 16</t>
  </si>
  <si>
    <t>https://youtu.be/38Lvszk9-Nw</t>
  </si>
  <si>
    <t>Triuthseekers Episode 0015   Fireside chat, open lines and AMA (Ask me anything)</t>
  </si>
  <si>
    <t>38Lvszk9-Nw</t>
  </si>
  <si>
    <t>https://youtu.be/qgv4-F65N9c</t>
  </si>
  <si>
    <t>Truthseekers Episode 0014   MUFON controversies and conspiracies</t>
  </si>
  <si>
    <t>qgv4-F65N9c</t>
  </si>
  <si>
    <t>2020 07 13</t>
  </si>
  <si>
    <t>https://youtu.be/4-XRTRO34nM</t>
  </si>
  <si>
    <t xml:space="preserve">Truthseekers - Episode 0012. David Wilcock's  source  - Dannion Brinkley - Dead and back four times </t>
  </si>
  <si>
    <t>4-XRTRO34nM</t>
  </si>
  <si>
    <t>2020 07 11</t>
  </si>
  <si>
    <t>https://youtu.be/SQYwEZVgns4</t>
  </si>
  <si>
    <t>Truthseekers Episode 0011, Peter Slattery's alien fantasies he claims are real.</t>
  </si>
  <si>
    <t>SQYwEZVgns4</t>
  </si>
  <si>
    <t>2020 07 09</t>
  </si>
  <si>
    <t>https://youtu.be/mFK_AM8Xkec</t>
  </si>
  <si>
    <t>Truthseekers Episode 0010, The Dybbuk box part 3.</t>
  </si>
  <si>
    <t>mFK_AM8Xkec</t>
  </si>
  <si>
    <t>2020 07 08</t>
  </si>
  <si>
    <t>https://youtu.be/OuA7jzDcpKk</t>
  </si>
  <si>
    <t>Truthseekers Episode 0009   The Dybbuk box &amp; more, part 2.</t>
  </si>
  <si>
    <t>OuA7jzDcpKk</t>
  </si>
  <si>
    <t>2020 07 07</t>
  </si>
  <si>
    <t>https://youtu.be/xH8Swog1rMw</t>
  </si>
  <si>
    <t>Truthseekers Episode 0008 The dybbuk box &amp; more.</t>
  </si>
  <si>
    <t>xH8Swog1rMw</t>
  </si>
  <si>
    <t>2020 07 01</t>
  </si>
  <si>
    <t>https://youtu.be/1ZrYJTddmRM</t>
  </si>
  <si>
    <t>Truthseekers Episode 0007   Ghost hunting with Rachel E. Hoffman of Paranormal Xpeditions</t>
  </si>
  <si>
    <t>1ZrYJTddmRM</t>
  </si>
  <si>
    <t>2020 06 27</t>
  </si>
  <si>
    <t>https://youtu.be/AY93pvsVck0</t>
  </si>
  <si>
    <t>Truthseekers Episode 0006    David Wilcock and a box of dildos.  Part 1   The bow is drawn.</t>
  </si>
  <si>
    <t>"Truthseekers" is produced by Spectral International, LLC. 
Email us at : Truthseekershow@gmail.com  
Clarifications &amp; Corrections : 
1) I mistakenly kept saying 180 degree IQ many times, I of course mean 180 IQ. The only explanation for this I can think of is I've been using 180 degrees in computer code lately. David Wilcock however, did indeed claim to have a 180 IQ. 
2) The child molester "insider" I mentioned? Wilcock did not take that source on any network to my knowledge, but rather interviewed him and used him as an "insider" and trusted source of information, I believe this was back when he was working with Kerry Cassidy of Project Camelot.  I misspoke there confusing two of his fake "insiders" or "whistle blowers" and how he utilized each. 
He has had so many fake sources its easy to get confused, my apologies. The actual child molester and David Wilcock source I was thinking of was  Bill Wood aka Bill Brockbrader. He had a history 
of child related sexual offenses. David Wilcock is such a terrible researcher he didn't vet a child 
molester. Instead, he ran with that child molesters fantastical stories. 
3) In this video, I said Pete Peterson claimed to be a science and technology adviser to Ronald Reagan.. That may be inaccurate. I believe it was actually David Wilcock who made this claim. Regardless of which made the claim, its easily proven false by checking the Ronald Reagan library, which I did. Sources and statements from archivists at the Ronald Reagan library available on request. Pete Peterson did not work for the Reagan administration as a science and technology
adviser. That is a false statement. 
4) I misspoke and said degrees a few times when I was referring to Elizabeth WIlcock's black belts in kung fu. I meant black belts, not degrees. I have not looked into her actual education or verified any other educational claims she may have made.
5) In relation to the Pete Peterson gofundme scandal, I said "no dumpsters" I should have said "No bulldozers" In the gofundme text body, it was claimed bulldozers were at Pete Peterson's home. First of all, the home was already foreclosed on before the gofundme even began. The gofundme fundraisers entire text body was filled with lies and fabrications. There may have been dumpsters while the bank was cleaning out the foreclosed home, which was a hoarding nightmare by eyewitness testimony I have. There were no bulldozers as claimed by Pete Peterson and David Wilcock. The police never entered the home. It was a simple bank foreclosure, which began years before the gofundme fundraiser. It was not a government raid or anything more nefarious as depicted by David Wilcock.
6) Dannion Brinkley has claimed to have died and come back 4 times, not 5 as I stated in this video. Conveniently, he died 4 times and had 4 near death experiences. He wrote 4 books. Wow that is not suspect at all. Every time Dannion Brinkly needed to write a new book? He died again. Dannion Brinkly is just the latest in David Wilcock's long history of using less than credible sources to make money selling  completely fake stories.</t>
  </si>
  <si>
    <t>AY93pvsVck0</t>
  </si>
  <si>
    <t>2020 06 25</t>
  </si>
  <si>
    <t>https://youtu.be/evmiw6OOUig</t>
  </si>
  <si>
    <t>Truthseekers Episode 0005   Open phone lines and ask me anything.</t>
  </si>
  <si>
    <t>evmiw6OOUig</t>
  </si>
  <si>
    <t>2020 06 24</t>
  </si>
  <si>
    <t>https://youtu.be/3asBJMJI-Zg</t>
  </si>
  <si>
    <t>Truthseekers Episode 0004   The strange case of Sarah Adams pt1.</t>
  </si>
  <si>
    <t>"Truthseekers" is produced by Spectral International, LLC. 
Join Steven Cambian as he shares part one of his investigation into "the strange case of Sarah Adams." Does she really have psychic powers? Can she really heal your past traumas? Align your chakras? Repair your aura? Lets find out.</t>
  </si>
  <si>
    <t>3asBJMJI-Zg</t>
  </si>
  <si>
    <t>2020 06 17</t>
  </si>
  <si>
    <t>https://youtu.be/pfDfgUgCyxg</t>
  </si>
  <si>
    <t>Truthseekers  Episode 0003   The Aurora UFO crash &amp; alien body mystery.</t>
  </si>
  <si>
    <t>pfDfgUgCyxg</t>
  </si>
  <si>
    <t>2020 06 10</t>
  </si>
  <si>
    <t>https://youtu.be/bAhEmYmgRlA</t>
  </si>
  <si>
    <t>Truthseekers Episode 0002   Kelly Hopkinsville encounter.</t>
  </si>
  <si>
    <t>bAhEmYmgRlA</t>
  </si>
  <si>
    <t>2020 06 04</t>
  </si>
  <si>
    <t>https://youtu.be/hEsSlehyNhc</t>
  </si>
  <si>
    <t>Truthseekers Episode 0001   Port Chatham Hairy Man mystery, with guest Jason Quitt.</t>
  </si>
  <si>
    <t>"Truthseekers" is produced by Spectral International, LLC. 
Join myself and my special guest Jason Quitt for a deep dive into the legend of the hairy man of Alaska.</t>
  </si>
  <si>
    <t>hEsSlehyNhc</t>
  </si>
</sst>
</file>

<file path=xl/styles.xml><?xml version="1.0" encoding="utf-8"?>
<styleSheet xmlns="http://schemas.openxmlformats.org/spreadsheetml/2006/main">
  <numFmts count="4">
    <numFmt numFmtId="43" formatCode="_-* #,##0.00_-;\-* #,##0.00_-;_-* &quot;-&quot;??_-;_-@_-"/>
    <numFmt numFmtId="42" formatCode="_-&quot;£&quot;* #,##0_-;\-&quot;£&quot;* #,##0_-;_-&quot;£&quot;* &quot;-&quot;_-;_-@_-"/>
    <numFmt numFmtId="41" formatCode="_-* #,##0_-;\-* #,##0_-;_-*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sz val="11"/>
      <color theme="1"/>
      <name val="Calibri"/>
      <charset val="0"/>
      <scheme val="minor"/>
    </font>
    <font>
      <sz val="11"/>
      <color theme="1"/>
      <name val="Calibri"/>
      <charset val="134"/>
      <scheme val="minor"/>
    </font>
    <font>
      <sz val="11"/>
      <color rgb="FF9C6500"/>
      <name val="Calibri"/>
      <charset val="0"/>
      <scheme val="minor"/>
    </font>
    <font>
      <sz val="11"/>
      <color rgb="FFFA7D00"/>
      <name val="Calibri"/>
      <charset val="0"/>
      <scheme val="minor"/>
    </font>
    <font>
      <u/>
      <sz val="11"/>
      <color rgb="FF800080"/>
      <name val="Calibri"/>
      <charset val="0"/>
      <scheme val="minor"/>
    </font>
    <font>
      <b/>
      <sz val="11"/>
      <color theme="3"/>
      <name val="Calibri"/>
      <charset val="134"/>
      <scheme val="minor"/>
    </font>
    <font>
      <b/>
      <sz val="11"/>
      <color rgb="FFFFFFFF"/>
      <name val="Calibri"/>
      <charset val="0"/>
      <scheme val="minor"/>
    </font>
    <font>
      <b/>
      <sz val="13"/>
      <color theme="3"/>
      <name val="Calibri"/>
      <charset val="134"/>
      <scheme val="minor"/>
    </font>
    <font>
      <b/>
      <sz val="11"/>
      <color rgb="FF3F3F3F"/>
      <name val="Calibri"/>
      <charset val="0"/>
      <scheme val="minor"/>
    </font>
    <font>
      <sz val="11"/>
      <color rgb="FF00610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rgb="FFFA7D00"/>
      <name val="Calibri"/>
      <charset val="0"/>
      <scheme val="minor"/>
    </font>
    <font>
      <b/>
      <sz val="11"/>
      <color theme="1"/>
      <name val="Calibri"/>
      <charset val="0"/>
      <scheme val="minor"/>
    </font>
    <font>
      <sz val="11"/>
      <color rgb="FF9C0006"/>
      <name val="Calibri"/>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5" fillId="5" borderId="0" applyNumberFormat="0" applyBorder="0" applyAlignment="0" applyProtection="0">
      <alignment vertical="center"/>
    </xf>
    <xf numFmtId="43"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10" borderId="0" applyNumberFormat="0" applyBorder="0" applyAlignment="0" applyProtection="0">
      <alignment vertical="center"/>
    </xf>
    <xf numFmtId="0" fontId="9" fillId="0" borderId="0" applyNumberFormat="0" applyFill="0" applyBorder="0" applyAlignment="0" applyProtection="0">
      <alignment vertical="center"/>
    </xf>
    <xf numFmtId="0" fontId="11" fillId="11" borderId="4" applyNumberFormat="0" applyAlignment="0" applyProtection="0">
      <alignment vertical="center"/>
    </xf>
    <xf numFmtId="0" fontId="12" fillId="0" borderId="5" applyNumberFormat="0" applyFill="0" applyAlignment="0" applyProtection="0">
      <alignment vertical="center"/>
    </xf>
    <xf numFmtId="0" fontId="6" fillId="12" borderId="6" applyNumberFormat="0" applyFont="0" applyAlignment="0" applyProtection="0">
      <alignment vertical="center"/>
    </xf>
    <xf numFmtId="0" fontId="5" fillId="16" borderId="0" applyNumberFormat="0" applyBorder="0" applyAlignment="0" applyProtection="0">
      <alignment vertical="center"/>
    </xf>
    <xf numFmtId="0" fontId="15" fillId="0" borderId="0" applyNumberFormat="0" applyFill="0" applyBorder="0" applyAlignment="0" applyProtection="0">
      <alignment vertical="center"/>
    </xf>
    <xf numFmtId="0" fontId="5" fillId="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9" fillId="17" borderId="8" applyNumberFormat="0" applyAlignment="0" applyProtection="0">
      <alignment vertical="center"/>
    </xf>
    <xf numFmtId="0" fontId="4" fillId="21" borderId="0" applyNumberFormat="0" applyBorder="0" applyAlignment="0" applyProtection="0">
      <alignment vertical="center"/>
    </xf>
    <xf numFmtId="0" fontId="14" fillId="15" borderId="0" applyNumberFormat="0" applyBorder="0" applyAlignment="0" applyProtection="0">
      <alignment vertical="center"/>
    </xf>
    <xf numFmtId="0" fontId="13" fillId="14" borderId="7" applyNumberFormat="0" applyAlignment="0" applyProtection="0">
      <alignment vertical="center"/>
    </xf>
    <xf numFmtId="0" fontId="5" fillId="23" borderId="0" applyNumberFormat="0" applyBorder="0" applyAlignment="0" applyProtection="0">
      <alignment vertical="center"/>
    </xf>
    <xf numFmtId="0" fontId="20" fillId="14" borderId="8" applyNumberFormat="0" applyAlignment="0" applyProtection="0">
      <alignment vertical="center"/>
    </xf>
    <xf numFmtId="0" fontId="8" fillId="0" borderId="2" applyNumberFormat="0" applyFill="0" applyAlignment="0" applyProtection="0">
      <alignment vertical="center"/>
    </xf>
    <xf numFmtId="0" fontId="21" fillId="0" borderId="9" applyNumberFormat="0" applyFill="0" applyAlignment="0" applyProtection="0">
      <alignment vertical="center"/>
    </xf>
    <xf numFmtId="0" fontId="22" fillId="25" borderId="0" applyNumberFormat="0" applyBorder="0" applyAlignment="0" applyProtection="0">
      <alignment vertical="center"/>
    </xf>
    <xf numFmtId="0" fontId="7" fillId="6" borderId="0" applyNumberFormat="0" applyBorder="0" applyAlignment="0" applyProtection="0">
      <alignment vertical="center"/>
    </xf>
    <xf numFmtId="0" fontId="4" fillId="24" borderId="0" applyNumberFormat="0" applyBorder="0" applyAlignment="0" applyProtection="0">
      <alignment vertical="center"/>
    </xf>
    <xf numFmtId="0" fontId="5" fillId="9" borderId="0" applyNumberFormat="0" applyBorder="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5" fillId="32" borderId="0" applyNumberFormat="0" applyBorder="0" applyAlignment="0" applyProtection="0">
      <alignment vertical="center"/>
    </xf>
    <xf numFmtId="0" fontId="5" fillId="8" borderId="0" applyNumberFormat="0" applyBorder="0" applyAlignment="0" applyProtection="0">
      <alignment vertical="center"/>
    </xf>
    <xf numFmtId="0" fontId="4" fillId="3" borderId="0" applyNumberFormat="0" applyBorder="0" applyAlignment="0" applyProtection="0">
      <alignment vertical="center"/>
    </xf>
    <xf numFmtId="0" fontId="4" fillId="20" borderId="0" applyNumberFormat="0" applyBorder="0" applyAlignment="0" applyProtection="0">
      <alignment vertical="center"/>
    </xf>
    <xf numFmtId="0" fontId="5" fillId="22" borderId="0" applyNumberFormat="0" applyBorder="0" applyAlignment="0" applyProtection="0">
      <alignment vertical="center"/>
    </xf>
    <xf numFmtId="0" fontId="4" fillId="7" borderId="0" applyNumberFormat="0" applyBorder="0" applyAlignment="0" applyProtection="0">
      <alignment vertical="center"/>
    </xf>
    <xf numFmtId="0" fontId="5" fillId="31" borderId="0" applyNumberFormat="0" applyBorder="0" applyAlignment="0" applyProtection="0">
      <alignment vertical="center"/>
    </xf>
    <xf numFmtId="0" fontId="5" fillId="19" borderId="0" applyNumberFormat="0" applyBorder="0" applyAlignment="0" applyProtection="0">
      <alignment vertical="center"/>
    </xf>
    <xf numFmtId="0" fontId="4" fillId="18" borderId="0" applyNumberFormat="0" applyBorder="0" applyAlignment="0" applyProtection="0">
      <alignment vertical="center"/>
    </xf>
    <xf numFmtId="0" fontId="5" fillId="30" borderId="0" applyNumberFormat="0" applyBorder="0" applyAlignment="0" applyProtection="0">
      <alignment vertical="center"/>
    </xf>
    <xf numFmtId="0" fontId="4" fillId="28" borderId="0" applyNumberFormat="0" applyBorder="0" applyAlignment="0" applyProtection="0">
      <alignment vertical="center"/>
    </xf>
    <xf numFmtId="0" fontId="4" fillId="27" borderId="0" applyNumberFormat="0" applyBorder="0" applyAlignment="0" applyProtection="0">
      <alignment vertical="center"/>
    </xf>
    <xf numFmtId="0" fontId="5" fillId="26" borderId="0" applyNumberFormat="0" applyBorder="0" applyAlignment="0" applyProtection="0">
      <alignment vertical="center"/>
    </xf>
    <xf numFmtId="0" fontId="4" fillId="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mMdIUI4l3YQ" TargetMode="External"/><Relationship Id="rId98" Type="http://schemas.openxmlformats.org/officeDocument/2006/relationships/hyperlink" Target="https://youtu.be/EblE-KgkvQ4" TargetMode="External"/><Relationship Id="rId97" Type="http://schemas.openxmlformats.org/officeDocument/2006/relationships/hyperlink" Target="https://youtu.be/ykbaSEmKCNg" TargetMode="External"/><Relationship Id="rId96" Type="http://schemas.openxmlformats.org/officeDocument/2006/relationships/hyperlink" Target="https://youtu.be/_khLHWafu0c" TargetMode="External"/><Relationship Id="rId95" Type="http://schemas.openxmlformats.org/officeDocument/2006/relationships/hyperlink" Target="https://youtu.be/0xNqQh1BVNc" TargetMode="External"/><Relationship Id="rId94" Type="http://schemas.openxmlformats.org/officeDocument/2006/relationships/hyperlink" Target="https://youtu.be/rfS2g4VuRP4" TargetMode="External"/><Relationship Id="rId93" Type="http://schemas.openxmlformats.org/officeDocument/2006/relationships/hyperlink" Target="https://youtu.be/mlomWRbCw4Q" TargetMode="External"/><Relationship Id="rId92" Type="http://schemas.openxmlformats.org/officeDocument/2006/relationships/hyperlink" Target="https://youtu.be/64wlKd8HdHg" TargetMode="External"/><Relationship Id="rId91" Type="http://schemas.openxmlformats.org/officeDocument/2006/relationships/hyperlink" Target="https://youtu.be/-R_jqE53xIU" TargetMode="External"/><Relationship Id="rId90" Type="http://schemas.openxmlformats.org/officeDocument/2006/relationships/hyperlink" Target="https://youtu.be/PF4zdA46Iak" TargetMode="External"/><Relationship Id="rId9" Type="http://schemas.openxmlformats.org/officeDocument/2006/relationships/hyperlink" Target="https://youtu.be/3ynjmCbC-YY" TargetMode="External"/><Relationship Id="rId89" Type="http://schemas.openxmlformats.org/officeDocument/2006/relationships/hyperlink" Target="https://youtu.be/Vb3bUC-DIuo" TargetMode="External"/><Relationship Id="rId88" Type="http://schemas.openxmlformats.org/officeDocument/2006/relationships/hyperlink" Target="https://youtu.be/nRQVmitIXrg" TargetMode="External"/><Relationship Id="rId87" Type="http://schemas.openxmlformats.org/officeDocument/2006/relationships/hyperlink" Target="https://youtu.be/ihy1Icf_8y8" TargetMode="External"/><Relationship Id="rId86" Type="http://schemas.openxmlformats.org/officeDocument/2006/relationships/hyperlink" Target="https://youtu.be/6PodTPGXoOA" TargetMode="External"/><Relationship Id="rId85" Type="http://schemas.openxmlformats.org/officeDocument/2006/relationships/hyperlink" Target="https://youtu.be/23hwkN69NRc" TargetMode="External"/><Relationship Id="rId84" Type="http://schemas.openxmlformats.org/officeDocument/2006/relationships/hyperlink" Target="https://youtu.be/xdk2gFUGrMg" TargetMode="External"/><Relationship Id="rId83" Type="http://schemas.openxmlformats.org/officeDocument/2006/relationships/hyperlink" Target="https://youtu.be/Z8PUKnHVANI" TargetMode="External"/><Relationship Id="rId82" Type="http://schemas.openxmlformats.org/officeDocument/2006/relationships/hyperlink" Target="https://youtu.be/ew_h58D5_EE" TargetMode="External"/><Relationship Id="rId81" Type="http://schemas.openxmlformats.org/officeDocument/2006/relationships/hyperlink" Target="https://youtu.be/ABZx-wIkmkM" TargetMode="External"/><Relationship Id="rId80" Type="http://schemas.openxmlformats.org/officeDocument/2006/relationships/hyperlink" Target="https://youtu.be/fDKxCmVcvOg" TargetMode="External"/><Relationship Id="rId8" Type="http://schemas.openxmlformats.org/officeDocument/2006/relationships/hyperlink" Target="https://youtu.be/F_ghOggjDVU" TargetMode="External"/><Relationship Id="rId79" Type="http://schemas.openxmlformats.org/officeDocument/2006/relationships/hyperlink" Target="https://youtu.be/Y0D5lP-8i6Q" TargetMode="External"/><Relationship Id="rId78" Type="http://schemas.openxmlformats.org/officeDocument/2006/relationships/hyperlink" Target="https://youtu.be/7yJKDA-xzog" TargetMode="External"/><Relationship Id="rId77" Type="http://schemas.openxmlformats.org/officeDocument/2006/relationships/hyperlink" Target="https://youtu.be/l8CNqEEWwqw" TargetMode="External"/><Relationship Id="rId76" Type="http://schemas.openxmlformats.org/officeDocument/2006/relationships/hyperlink" Target="https://youtu.be/8pvJEClxe4k" TargetMode="External"/><Relationship Id="rId75" Type="http://schemas.openxmlformats.org/officeDocument/2006/relationships/hyperlink" Target="https://youtu.be/ZRsODd3edVk" TargetMode="External"/><Relationship Id="rId74" Type="http://schemas.openxmlformats.org/officeDocument/2006/relationships/hyperlink" Target="https://youtu.be/621-DdhuGoo" TargetMode="External"/><Relationship Id="rId73" Type="http://schemas.openxmlformats.org/officeDocument/2006/relationships/hyperlink" Target="https://youtu.be/1aLy-sF8624" TargetMode="External"/><Relationship Id="rId72" Type="http://schemas.openxmlformats.org/officeDocument/2006/relationships/hyperlink" Target="https://youtu.be/7ZYFn_H8DAM" TargetMode="External"/><Relationship Id="rId71" Type="http://schemas.openxmlformats.org/officeDocument/2006/relationships/hyperlink" Target="https://youtu.be/oCVcbcZo63c" TargetMode="External"/><Relationship Id="rId70" Type="http://schemas.openxmlformats.org/officeDocument/2006/relationships/hyperlink" Target="https://youtu.be/7be7HnSHZpo" TargetMode="External"/><Relationship Id="rId7" Type="http://schemas.openxmlformats.org/officeDocument/2006/relationships/hyperlink" Target="https://youtu.be/x1pRDulD8iU" TargetMode="External"/><Relationship Id="rId69" Type="http://schemas.openxmlformats.org/officeDocument/2006/relationships/hyperlink" Target="https://youtu.be/EZBGoCwtrOY" TargetMode="External"/><Relationship Id="rId68" Type="http://schemas.openxmlformats.org/officeDocument/2006/relationships/hyperlink" Target="https://youtu.be/MEEZMl3M78Q" TargetMode="External"/><Relationship Id="rId67" Type="http://schemas.openxmlformats.org/officeDocument/2006/relationships/hyperlink" Target="https://youtu.be/j15I4Jf-DQs" TargetMode="External"/><Relationship Id="rId66" Type="http://schemas.openxmlformats.org/officeDocument/2006/relationships/hyperlink" Target="https://youtu.be/UceCv-oGazs" TargetMode="External"/><Relationship Id="rId65" Type="http://schemas.openxmlformats.org/officeDocument/2006/relationships/hyperlink" Target="https://youtu.be/XzXXZjS3x3U" TargetMode="External"/><Relationship Id="rId64" Type="http://schemas.openxmlformats.org/officeDocument/2006/relationships/hyperlink" Target="https://youtu.be/SOqcQJmGpcs" TargetMode="External"/><Relationship Id="rId63" Type="http://schemas.openxmlformats.org/officeDocument/2006/relationships/hyperlink" Target="https://youtu.be/xKvJuHbJwaw" TargetMode="External"/><Relationship Id="rId62" Type="http://schemas.openxmlformats.org/officeDocument/2006/relationships/hyperlink" Target="https://youtu.be/8tHAMWuIQ9k" TargetMode="External"/><Relationship Id="rId61" Type="http://schemas.openxmlformats.org/officeDocument/2006/relationships/hyperlink" Target="https://youtu.be/59gxHv9_dx8" TargetMode="External"/><Relationship Id="rId60" Type="http://schemas.openxmlformats.org/officeDocument/2006/relationships/hyperlink" Target="https://youtu.be/XwLGl-wmwM0" TargetMode="External"/><Relationship Id="rId6" Type="http://schemas.openxmlformats.org/officeDocument/2006/relationships/hyperlink" Target="https://youtu.be/Oqr9fQZCnh8" TargetMode="External"/><Relationship Id="rId59" Type="http://schemas.openxmlformats.org/officeDocument/2006/relationships/hyperlink" Target="https://youtu.be/iPgGPqWSulA" TargetMode="External"/><Relationship Id="rId58" Type="http://schemas.openxmlformats.org/officeDocument/2006/relationships/hyperlink" Target="https://youtu.be/vVqOpjR-SSY" TargetMode="External"/><Relationship Id="rId57" Type="http://schemas.openxmlformats.org/officeDocument/2006/relationships/hyperlink" Target="https://youtu.be/V4O4v7b9gtg" TargetMode="External"/><Relationship Id="rId56" Type="http://schemas.openxmlformats.org/officeDocument/2006/relationships/hyperlink" Target="https://youtu.be/gQxK7QARoiY" TargetMode="External"/><Relationship Id="rId55" Type="http://schemas.openxmlformats.org/officeDocument/2006/relationships/hyperlink" Target="https://youtu.be/i8P-eSBMhYc" TargetMode="External"/><Relationship Id="rId54" Type="http://schemas.openxmlformats.org/officeDocument/2006/relationships/hyperlink" Target="https://youtu.be/8WHMtWzGCM4" TargetMode="External"/><Relationship Id="rId53" Type="http://schemas.openxmlformats.org/officeDocument/2006/relationships/hyperlink" Target="https://youtu.be/9qw19LC6Qs4" TargetMode="External"/><Relationship Id="rId52" Type="http://schemas.openxmlformats.org/officeDocument/2006/relationships/hyperlink" Target="https://youtu.be/qG7ej-MHbuw" TargetMode="External"/><Relationship Id="rId51" Type="http://schemas.openxmlformats.org/officeDocument/2006/relationships/hyperlink" Target="https://youtu.be/LvbahanNZWU" TargetMode="External"/><Relationship Id="rId50" Type="http://schemas.openxmlformats.org/officeDocument/2006/relationships/hyperlink" Target="https://youtu.be/B99fk404tXU" TargetMode="External"/><Relationship Id="rId5" Type="http://schemas.openxmlformats.org/officeDocument/2006/relationships/hyperlink" Target="https://youtu.be/K9VdSlH1SB0" TargetMode="External"/><Relationship Id="rId49" Type="http://schemas.openxmlformats.org/officeDocument/2006/relationships/hyperlink" Target="https://youtu.be/CvpIDPpuHNU" TargetMode="External"/><Relationship Id="rId48" Type="http://schemas.openxmlformats.org/officeDocument/2006/relationships/hyperlink" Target="https://youtu.be/Z-nffjgspo4" TargetMode="External"/><Relationship Id="rId47" Type="http://schemas.openxmlformats.org/officeDocument/2006/relationships/hyperlink" Target="https://youtu.be/0LZ64028PXc" TargetMode="External"/><Relationship Id="rId460" Type="http://schemas.openxmlformats.org/officeDocument/2006/relationships/hyperlink" Target="https://youtu.be/hEsSlehyNhc" TargetMode="External"/><Relationship Id="rId46" Type="http://schemas.openxmlformats.org/officeDocument/2006/relationships/hyperlink" Target="https://youtu.be/VMO4zrnlGh8" TargetMode="External"/><Relationship Id="rId459" Type="http://schemas.openxmlformats.org/officeDocument/2006/relationships/hyperlink" Target="https://youtu.be/bAhEmYmgRlA" TargetMode="External"/><Relationship Id="rId458" Type="http://schemas.openxmlformats.org/officeDocument/2006/relationships/hyperlink" Target="https://youtu.be/pfDfgUgCyxg" TargetMode="External"/><Relationship Id="rId457" Type="http://schemas.openxmlformats.org/officeDocument/2006/relationships/hyperlink" Target="https://youtu.be/3asBJMJI-Zg" TargetMode="External"/><Relationship Id="rId456" Type="http://schemas.openxmlformats.org/officeDocument/2006/relationships/hyperlink" Target="https://youtu.be/evmiw6OOUig" TargetMode="External"/><Relationship Id="rId455" Type="http://schemas.openxmlformats.org/officeDocument/2006/relationships/hyperlink" Target="https://youtu.be/AY93pvsVck0" TargetMode="External"/><Relationship Id="rId454" Type="http://schemas.openxmlformats.org/officeDocument/2006/relationships/hyperlink" Target="https://youtu.be/1ZrYJTddmRM" TargetMode="External"/><Relationship Id="rId453" Type="http://schemas.openxmlformats.org/officeDocument/2006/relationships/hyperlink" Target="https://youtu.be/xH8Swog1rMw" TargetMode="External"/><Relationship Id="rId452" Type="http://schemas.openxmlformats.org/officeDocument/2006/relationships/hyperlink" Target="https://youtu.be/OuA7jzDcpKk" TargetMode="External"/><Relationship Id="rId451" Type="http://schemas.openxmlformats.org/officeDocument/2006/relationships/hyperlink" Target="https://youtu.be/mFK_AM8Xkec" TargetMode="External"/><Relationship Id="rId450" Type="http://schemas.openxmlformats.org/officeDocument/2006/relationships/hyperlink" Target="https://youtu.be/SQYwEZVgns4" TargetMode="External"/><Relationship Id="rId45" Type="http://schemas.openxmlformats.org/officeDocument/2006/relationships/hyperlink" Target="https://youtu.be/sOakaQrMoNI" TargetMode="External"/><Relationship Id="rId449" Type="http://schemas.openxmlformats.org/officeDocument/2006/relationships/hyperlink" Target="https://youtu.be/4-XRTRO34nM" TargetMode="External"/><Relationship Id="rId448" Type="http://schemas.openxmlformats.org/officeDocument/2006/relationships/hyperlink" Target="https://youtu.be/qgv4-F65N9c" TargetMode="External"/><Relationship Id="rId447" Type="http://schemas.openxmlformats.org/officeDocument/2006/relationships/hyperlink" Target="https://youtu.be/38Lvszk9-Nw" TargetMode="External"/><Relationship Id="rId446" Type="http://schemas.openxmlformats.org/officeDocument/2006/relationships/hyperlink" Target="https://youtu.be/wuTlyy6W2AY" TargetMode="External"/><Relationship Id="rId445" Type="http://schemas.openxmlformats.org/officeDocument/2006/relationships/hyperlink" Target="https://youtu.be/W4oMjr8WPX8" TargetMode="External"/><Relationship Id="rId444" Type="http://schemas.openxmlformats.org/officeDocument/2006/relationships/hyperlink" Target="https://youtu.be/74qmnaDAyU4" TargetMode="External"/><Relationship Id="rId443" Type="http://schemas.openxmlformats.org/officeDocument/2006/relationships/hyperlink" Target="https://youtu.be/cK_aHGbEEqU" TargetMode="External"/><Relationship Id="rId442" Type="http://schemas.openxmlformats.org/officeDocument/2006/relationships/hyperlink" Target="https://youtu.be/DMAUnz-nmU0" TargetMode="External"/><Relationship Id="rId441" Type="http://schemas.openxmlformats.org/officeDocument/2006/relationships/hyperlink" Target="https://youtu.be/xl0W45anfJw" TargetMode="External"/><Relationship Id="rId440" Type="http://schemas.openxmlformats.org/officeDocument/2006/relationships/hyperlink" Target="https://youtu.be/rW5031BpfWw" TargetMode="External"/><Relationship Id="rId44" Type="http://schemas.openxmlformats.org/officeDocument/2006/relationships/hyperlink" Target="https://youtu.be/wTMU6Tsa4ZQ" TargetMode="External"/><Relationship Id="rId439" Type="http://schemas.openxmlformats.org/officeDocument/2006/relationships/hyperlink" Target="https://youtu.be/ZwhQTsf2veg" TargetMode="External"/><Relationship Id="rId438" Type="http://schemas.openxmlformats.org/officeDocument/2006/relationships/hyperlink" Target="https://youtu.be/QH_LU65tNnA" TargetMode="External"/><Relationship Id="rId437" Type="http://schemas.openxmlformats.org/officeDocument/2006/relationships/hyperlink" Target="https://youtu.be/WRyFfbFQxVw" TargetMode="External"/><Relationship Id="rId436" Type="http://schemas.openxmlformats.org/officeDocument/2006/relationships/hyperlink" Target="https://youtu.be/-NmSH7WdQK8" TargetMode="External"/><Relationship Id="rId435" Type="http://schemas.openxmlformats.org/officeDocument/2006/relationships/hyperlink" Target="https://youtu.be/mNQhZourq1g" TargetMode="External"/><Relationship Id="rId434" Type="http://schemas.openxmlformats.org/officeDocument/2006/relationships/hyperlink" Target="https://youtu.be/DFd47Q81Uqo" TargetMode="External"/><Relationship Id="rId433" Type="http://schemas.openxmlformats.org/officeDocument/2006/relationships/hyperlink" Target="https://youtu.be/-8NcMZT9J7Y" TargetMode="External"/><Relationship Id="rId432" Type="http://schemas.openxmlformats.org/officeDocument/2006/relationships/hyperlink" Target="https://youtu.be/60h8bkUARwI" TargetMode="External"/><Relationship Id="rId431" Type="http://schemas.openxmlformats.org/officeDocument/2006/relationships/hyperlink" Target="https://youtu.be/L0spRGW7uPA" TargetMode="External"/><Relationship Id="rId430" Type="http://schemas.openxmlformats.org/officeDocument/2006/relationships/hyperlink" Target="https://youtu.be/_5_Q102BlMY" TargetMode="External"/><Relationship Id="rId43" Type="http://schemas.openxmlformats.org/officeDocument/2006/relationships/hyperlink" Target="https://youtu.be/K-w-bP7UBjc" TargetMode="External"/><Relationship Id="rId429" Type="http://schemas.openxmlformats.org/officeDocument/2006/relationships/hyperlink" Target="https://youtu.be/uRTeT9I1Oh4" TargetMode="External"/><Relationship Id="rId428" Type="http://schemas.openxmlformats.org/officeDocument/2006/relationships/hyperlink" Target="https://youtu.be/kHbyo6b_7aM" TargetMode="External"/><Relationship Id="rId427" Type="http://schemas.openxmlformats.org/officeDocument/2006/relationships/hyperlink" Target="https://youtu.be/uXIb7uQ0ROI" TargetMode="External"/><Relationship Id="rId426" Type="http://schemas.openxmlformats.org/officeDocument/2006/relationships/hyperlink" Target="https://youtu.be/l9MU4FkrZ0w" TargetMode="External"/><Relationship Id="rId425" Type="http://schemas.openxmlformats.org/officeDocument/2006/relationships/hyperlink" Target="https://youtu.be/uaoKs7-c-d4" TargetMode="External"/><Relationship Id="rId424" Type="http://schemas.openxmlformats.org/officeDocument/2006/relationships/hyperlink" Target="https://youtu.be/Pb_xjN9vVIM" TargetMode="External"/><Relationship Id="rId423" Type="http://schemas.openxmlformats.org/officeDocument/2006/relationships/hyperlink" Target="https://youtu.be/UKQHuTBiML0" TargetMode="External"/><Relationship Id="rId422" Type="http://schemas.openxmlformats.org/officeDocument/2006/relationships/hyperlink" Target="https://youtu.be/geaShj1WNxc" TargetMode="External"/><Relationship Id="rId421" Type="http://schemas.openxmlformats.org/officeDocument/2006/relationships/hyperlink" Target="https://youtu.be/qz9F-wg2Lrc" TargetMode="External"/><Relationship Id="rId420" Type="http://schemas.openxmlformats.org/officeDocument/2006/relationships/hyperlink" Target="https://youtu.be/O0qByOCf_-E" TargetMode="External"/><Relationship Id="rId42" Type="http://schemas.openxmlformats.org/officeDocument/2006/relationships/hyperlink" Target="https://youtu.be/EUr3t4OPJlc" TargetMode="External"/><Relationship Id="rId419" Type="http://schemas.openxmlformats.org/officeDocument/2006/relationships/hyperlink" Target="https://youtu.be/rl8uF31Do-4" TargetMode="External"/><Relationship Id="rId418" Type="http://schemas.openxmlformats.org/officeDocument/2006/relationships/hyperlink" Target="https://youtu.be/If-J9I3kwuI" TargetMode="External"/><Relationship Id="rId417" Type="http://schemas.openxmlformats.org/officeDocument/2006/relationships/hyperlink" Target="https://youtu.be/-To5kt1gLig" TargetMode="External"/><Relationship Id="rId416" Type="http://schemas.openxmlformats.org/officeDocument/2006/relationships/hyperlink" Target="https://youtu.be/-_5sai8HRLg" TargetMode="External"/><Relationship Id="rId415" Type="http://schemas.openxmlformats.org/officeDocument/2006/relationships/hyperlink" Target="https://youtu.be/sPgRJAoXvuc" TargetMode="External"/><Relationship Id="rId414" Type="http://schemas.openxmlformats.org/officeDocument/2006/relationships/hyperlink" Target="https://youtu.be/tfmHQEvpW2s" TargetMode="External"/><Relationship Id="rId413" Type="http://schemas.openxmlformats.org/officeDocument/2006/relationships/hyperlink" Target="https://youtu.be/4u0_hntviww" TargetMode="External"/><Relationship Id="rId412" Type="http://schemas.openxmlformats.org/officeDocument/2006/relationships/hyperlink" Target="https://youtu.be/lEO9hRWhaUE" TargetMode="External"/><Relationship Id="rId411" Type="http://schemas.openxmlformats.org/officeDocument/2006/relationships/hyperlink" Target="https://youtu.be/7jFl3HCu42g" TargetMode="External"/><Relationship Id="rId410" Type="http://schemas.openxmlformats.org/officeDocument/2006/relationships/hyperlink" Target="https://youtu.be/gybv1QvaAeM" TargetMode="External"/><Relationship Id="rId41" Type="http://schemas.openxmlformats.org/officeDocument/2006/relationships/hyperlink" Target="https://youtu.be/hmRN8QWmzLg" TargetMode="External"/><Relationship Id="rId409" Type="http://schemas.openxmlformats.org/officeDocument/2006/relationships/hyperlink" Target="https://youtu.be/iAYhN7XA2m8" TargetMode="External"/><Relationship Id="rId408" Type="http://schemas.openxmlformats.org/officeDocument/2006/relationships/hyperlink" Target="https://youtu.be/gYN2Yk2ouqY" TargetMode="External"/><Relationship Id="rId407" Type="http://schemas.openxmlformats.org/officeDocument/2006/relationships/hyperlink" Target="https://youtu.be/2ioL0YzUG2s" TargetMode="External"/><Relationship Id="rId406" Type="http://schemas.openxmlformats.org/officeDocument/2006/relationships/hyperlink" Target="https://youtu.be/5hMG-Lg3vkw" TargetMode="External"/><Relationship Id="rId405" Type="http://schemas.openxmlformats.org/officeDocument/2006/relationships/hyperlink" Target="https://youtu.be/f1Z_Ze_ea4g" TargetMode="External"/><Relationship Id="rId404" Type="http://schemas.openxmlformats.org/officeDocument/2006/relationships/hyperlink" Target="https://youtu.be/AvuDe_Zx9Dc" TargetMode="External"/><Relationship Id="rId403" Type="http://schemas.openxmlformats.org/officeDocument/2006/relationships/hyperlink" Target="https://youtu.be/mxF3DfI07AI" TargetMode="External"/><Relationship Id="rId402" Type="http://schemas.openxmlformats.org/officeDocument/2006/relationships/hyperlink" Target="https://youtu.be/605K6a2TkQ8" TargetMode="External"/><Relationship Id="rId401" Type="http://schemas.openxmlformats.org/officeDocument/2006/relationships/hyperlink" Target="https://youtu.be/0qL4Hz_Lyd4" TargetMode="External"/><Relationship Id="rId400" Type="http://schemas.openxmlformats.org/officeDocument/2006/relationships/hyperlink" Target="https://youtu.be/V3XJnlfX4_s" TargetMode="External"/><Relationship Id="rId40" Type="http://schemas.openxmlformats.org/officeDocument/2006/relationships/hyperlink" Target="https://youtu.be/9XqiixBUmMI" TargetMode="External"/><Relationship Id="rId4" Type="http://schemas.openxmlformats.org/officeDocument/2006/relationships/hyperlink" Target="https://youtu.be/izd2c7uWHfI" TargetMode="External"/><Relationship Id="rId399" Type="http://schemas.openxmlformats.org/officeDocument/2006/relationships/hyperlink" Target="https://youtu.be/N1_q2nGJLuo" TargetMode="External"/><Relationship Id="rId398" Type="http://schemas.openxmlformats.org/officeDocument/2006/relationships/hyperlink" Target="https://youtu.be/mDTAbsi1Qlc" TargetMode="External"/><Relationship Id="rId397" Type="http://schemas.openxmlformats.org/officeDocument/2006/relationships/hyperlink" Target="https://youtu.be/Mw2Du6Hf5pA" TargetMode="External"/><Relationship Id="rId396" Type="http://schemas.openxmlformats.org/officeDocument/2006/relationships/hyperlink" Target="https://youtu.be/LIItwD_-AAI" TargetMode="External"/><Relationship Id="rId395" Type="http://schemas.openxmlformats.org/officeDocument/2006/relationships/hyperlink" Target="https://youtu.be/YlqEqMHV3d0" TargetMode="External"/><Relationship Id="rId394" Type="http://schemas.openxmlformats.org/officeDocument/2006/relationships/hyperlink" Target="https://youtu.be/z-SfZoWY8Pc" TargetMode="External"/><Relationship Id="rId393" Type="http://schemas.openxmlformats.org/officeDocument/2006/relationships/hyperlink" Target="https://youtu.be/vwjfBsDz9mY" TargetMode="External"/><Relationship Id="rId392" Type="http://schemas.openxmlformats.org/officeDocument/2006/relationships/hyperlink" Target="https://youtu.be/IK6hQywvj4k" TargetMode="External"/><Relationship Id="rId391" Type="http://schemas.openxmlformats.org/officeDocument/2006/relationships/hyperlink" Target="https://youtu.be/oh6tRL_JofQ" TargetMode="External"/><Relationship Id="rId390" Type="http://schemas.openxmlformats.org/officeDocument/2006/relationships/hyperlink" Target="https://youtu.be/uac2aiOaK5Y" TargetMode="External"/><Relationship Id="rId39" Type="http://schemas.openxmlformats.org/officeDocument/2006/relationships/hyperlink" Target="https://youtu.be/5pStqq1YK90" TargetMode="External"/><Relationship Id="rId389" Type="http://schemas.openxmlformats.org/officeDocument/2006/relationships/hyperlink" Target="https://youtu.be/2J7CmHGwAHw" TargetMode="External"/><Relationship Id="rId388" Type="http://schemas.openxmlformats.org/officeDocument/2006/relationships/hyperlink" Target="https://youtu.be/t5J7-nmTJzQ" TargetMode="External"/><Relationship Id="rId387" Type="http://schemas.openxmlformats.org/officeDocument/2006/relationships/hyperlink" Target="https://youtu.be/q1bPXerm7ww" TargetMode="External"/><Relationship Id="rId386" Type="http://schemas.openxmlformats.org/officeDocument/2006/relationships/hyperlink" Target="https://youtu.be/3lS_tQQUTEQ" TargetMode="External"/><Relationship Id="rId385" Type="http://schemas.openxmlformats.org/officeDocument/2006/relationships/hyperlink" Target="https://youtu.be/ByRHYJu0O3g" TargetMode="External"/><Relationship Id="rId384" Type="http://schemas.openxmlformats.org/officeDocument/2006/relationships/hyperlink" Target="https://youtu.be/6DXA4fm9RUw" TargetMode="External"/><Relationship Id="rId383" Type="http://schemas.openxmlformats.org/officeDocument/2006/relationships/hyperlink" Target="https://youtu.be/K2ZCdzhebq4" TargetMode="External"/><Relationship Id="rId382" Type="http://schemas.openxmlformats.org/officeDocument/2006/relationships/hyperlink" Target="https://youtu.be/MH3nzgu9CCc" TargetMode="External"/><Relationship Id="rId381" Type="http://schemas.openxmlformats.org/officeDocument/2006/relationships/hyperlink" Target="https://youtu.be/vmtGsdK-8r4" TargetMode="External"/><Relationship Id="rId380" Type="http://schemas.openxmlformats.org/officeDocument/2006/relationships/hyperlink" Target="https://youtu.be/XdwHEgrq310" TargetMode="External"/><Relationship Id="rId38" Type="http://schemas.openxmlformats.org/officeDocument/2006/relationships/hyperlink" Target="https://youtu.be/QDG9xpVlMP8" TargetMode="External"/><Relationship Id="rId379" Type="http://schemas.openxmlformats.org/officeDocument/2006/relationships/hyperlink" Target="https://youtu.be/-74WVW7W2lE" TargetMode="External"/><Relationship Id="rId378" Type="http://schemas.openxmlformats.org/officeDocument/2006/relationships/hyperlink" Target="https://youtu.be/3qWPGcHLX24" TargetMode="External"/><Relationship Id="rId377" Type="http://schemas.openxmlformats.org/officeDocument/2006/relationships/hyperlink" Target="https://youtu.be/IkFTBo-G-v0" TargetMode="External"/><Relationship Id="rId376" Type="http://schemas.openxmlformats.org/officeDocument/2006/relationships/hyperlink" Target="https://youtu.be/tR4UUgX9mkM" TargetMode="External"/><Relationship Id="rId375" Type="http://schemas.openxmlformats.org/officeDocument/2006/relationships/hyperlink" Target="https://youtu.be/xPwXbmWiCTY" TargetMode="External"/><Relationship Id="rId374" Type="http://schemas.openxmlformats.org/officeDocument/2006/relationships/hyperlink" Target="https://youtu.be/gC41U7D9nIE" TargetMode="External"/><Relationship Id="rId373" Type="http://schemas.openxmlformats.org/officeDocument/2006/relationships/hyperlink" Target="https://youtu.be/cd0BmJbNoi0" TargetMode="External"/><Relationship Id="rId372" Type="http://schemas.openxmlformats.org/officeDocument/2006/relationships/hyperlink" Target="https://youtu.be/nAk78to7GqU" TargetMode="External"/><Relationship Id="rId371" Type="http://schemas.openxmlformats.org/officeDocument/2006/relationships/hyperlink" Target="https://youtu.be/SxrYIitmhI0" TargetMode="External"/><Relationship Id="rId370" Type="http://schemas.openxmlformats.org/officeDocument/2006/relationships/hyperlink" Target="https://youtu.be/ZtnURVfyQnc" TargetMode="External"/><Relationship Id="rId37" Type="http://schemas.openxmlformats.org/officeDocument/2006/relationships/hyperlink" Target="https://youtu.be/hDvI4nzAIAI" TargetMode="External"/><Relationship Id="rId369" Type="http://schemas.openxmlformats.org/officeDocument/2006/relationships/hyperlink" Target="https://youtu.be/j9sRZqYZeYk" TargetMode="External"/><Relationship Id="rId368" Type="http://schemas.openxmlformats.org/officeDocument/2006/relationships/hyperlink" Target="https://youtu.be/lwUOvR_SA4A" TargetMode="External"/><Relationship Id="rId367" Type="http://schemas.openxmlformats.org/officeDocument/2006/relationships/hyperlink" Target="https://youtu.be/GzBx76CjSj8" TargetMode="External"/><Relationship Id="rId366" Type="http://schemas.openxmlformats.org/officeDocument/2006/relationships/hyperlink" Target="https://youtu.be/2pt83POEhkY" TargetMode="External"/><Relationship Id="rId365" Type="http://schemas.openxmlformats.org/officeDocument/2006/relationships/hyperlink" Target="https://youtu.be/rvXHFWgHCLk" TargetMode="External"/><Relationship Id="rId364" Type="http://schemas.openxmlformats.org/officeDocument/2006/relationships/hyperlink" Target="https://youtu.be/wGmMu0pY2GU" TargetMode="External"/><Relationship Id="rId363" Type="http://schemas.openxmlformats.org/officeDocument/2006/relationships/hyperlink" Target="https://youtu.be/kd8Od3gpwHg" TargetMode="External"/><Relationship Id="rId362" Type="http://schemas.openxmlformats.org/officeDocument/2006/relationships/hyperlink" Target="https://youtu.be/u8PNEdbfqv0" TargetMode="External"/><Relationship Id="rId361" Type="http://schemas.openxmlformats.org/officeDocument/2006/relationships/hyperlink" Target="https://youtu.be/3Bj-XSebU5A" TargetMode="External"/><Relationship Id="rId360" Type="http://schemas.openxmlformats.org/officeDocument/2006/relationships/hyperlink" Target="https://youtu.be/fU2iy3qRkww" TargetMode="External"/><Relationship Id="rId36" Type="http://schemas.openxmlformats.org/officeDocument/2006/relationships/hyperlink" Target="https://youtu.be/wAZUwrF1TrM" TargetMode="External"/><Relationship Id="rId359" Type="http://schemas.openxmlformats.org/officeDocument/2006/relationships/hyperlink" Target="https://youtu.be/n34vD9eNCWg" TargetMode="External"/><Relationship Id="rId358" Type="http://schemas.openxmlformats.org/officeDocument/2006/relationships/hyperlink" Target="https://youtu.be/QqgqAiE4VKU" TargetMode="External"/><Relationship Id="rId357" Type="http://schemas.openxmlformats.org/officeDocument/2006/relationships/hyperlink" Target="https://youtu.be/cBtTJSXvMzQ" TargetMode="External"/><Relationship Id="rId356" Type="http://schemas.openxmlformats.org/officeDocument/2006/relationships/hyperlink" Target="https://youtu.be/niKnwc04gQk" TargetMode="External"/><Relationship Id="rId355" Type="http://schemas.openxmlformats.org/officeDocument/2006/relationships/hyperlink" Target="https://youtu.be/d86ccAC5kc4" TargetMode="External"/><Relationship Id="rId354" Type="http://schemas.openxmlformats.org/officeDocument/2006/relationships/hyperlink" Target="https://youtu.be/_yUI-fN_kwM" TargetMode="External"/><Relationship Id="rId353" Type="http://schemas.openxmlformats.org/officeDocument/2006/relationships/hyperlink" Target="https://youtu.be/1sexaSSAQU8" TargetMode="External"/><Relationship Id="rId352" Type="http://schemas.openxmlformats.org/officeDocument/2006/relationships/hyperlink" Target="https://youtu.be/5UUeOZYEkf0" TargetMode="External"/><Relationship Id="rId351" Type="http://schemas.openxmlformats.org/officeDocument/2006/relationships/hyperlink" Target="https://youtu.be/r175_rSzBAU" TargetMode="External"/><Relationship Id="rId350" Type="http://schemas.openxmlformats.org/officeDocument/2006/relationships/hyperlink" Target="https://youtu.be/5A-cfa4G4ls" TargetMode="External"/><Relationship Id="rId35" Type="http://schemas.openxmlformats.org/officeDocument/2006/relationships/hyperlink" Target="https://youtu.be/TJ_xt7oKW-4" TargetMode="External"/><Relationship Id="rId349" Type="http://schemas.openxmlformats.org/officeDocument/2006/relationships/hyperlink" Target="https://youtu.be/4KoGngN4x_0" TargetMode="External"/><Relationship Id="rId348" Type="http://schemas.openxmlformats.org/officeDocument/2006/relationships/hyperlink" Target="https://youtu.be/N8l7RLnPiC0" TargetMode="External"/><Relationship Id="rId347" Type="http://schemas.openxmlformats.org/officeDocument/2006/relationships/hyperlink" Target="https://youtu.be/VOt2ArH5liY" TargetMode="External"/><Relationship Id="rId346" Type="http://schemas.openxmlformats.org/officeDocument/2006/relationships/hyperlink" Target="https://youtu.be/MD3a_w1ZYAk" TargetMode="External"/><Relationship Id="rId345" Type="http://schemas.openxmlformats.org/officeDocument/2006/relationships/hyperlink" Target="https://youtu.be/nFQu_xU-7AM" TargetMode="External"/><Relationship Id="rId344" Type="http://schemas.openxmlformats.org/officeDocument/2006/relationships/hyperlink" Target="https://youtu.be/I0uAeRPrL8g" TargetMode="External"/><Relationship Id="rId343" Type="http://schemas.openxmlformats.org/officeDocument/2006/relationships/hyperlink" Target="https://youtu.be/TYqGuU7gtiM" TargetMode="External"/><Relationship Id="rId342" Type="http://schemas.openxmlformats.org/officeDocument/2006/relationships/hyperlink" Target="https://youtu.be/gUDuLOOQlDI" TargetMode="External"/><Relationship Id="rId341" Type="http://schemas.openxmlformats.org/officeDocument/2006/relationships/hyperlink" Target="https://youtu.be/oFKoRVWfUEc" TargetMode="External"/><Relationship Id="rId340" Type="http://schemas.openxmlformats.org/officeDocument/2006/relationships/hyperlink" Target="https://youtu.be/M5_ztzTzO44" TargetMode="External"/><Relationship Id="rId34" Type="http://schemas.openxmlformats.org/officeDocument/2006/relationships/hyperlink" Target="https://youtu.be/3zMXeQVyikU" TargetMode="External"/><Relationship Id="rId339" Type="http://schemas.openxmlformats.org/officeDocument/2006/relationships/hyperlink" Target="https://youtu.be/Ao5REVYkRmU" TargetMode="External"/><Relationship Id="rId338" Type="http://schemas.openxmlformats.org/officeDocument/2006/relationships/hyperlink" Target="https://youtu.be/Wjkp2kThU9g" TargetMode="External"/><Relationship Id="rId337" Type="http://schemas.openxmlformats.org/officeDocument/2006/relationships/hyperlink" Target="https://youtu.be/BmfJ6XyVGmc" TargetMode="External"/><Relationship Id="rId336" Type="http://schemas.openxmlformats.org/officeDocument/2006/relationships/hyperlink" Target="https://youtu.be/-Inpi0HCFB0" TargetMode="External"/><Relationship Id="rId335" Type="http://schemas.openxmlformats.org/officeDocument/2006/relationships/hyperlink" Target="https://youtu.be/FqSAptfCs3g" TargetMode="External"/><Relationship Id="rId334" Type="http://schemas.openxmlformats.org/officeDocument/2006/relationships/hyperlink" Target="https://youtu.be/oVhUkOAr-6Y" TargetMode="External"/><Relationship Id="rId333" Type="http://schemas.openxmlformats.org/officeDocument/2006/relationships/hyperlink" Target="https://youtu.be/ixrGWsMz5m4" TargetMode="External"/><Relationship Id="rId332" Type="http://schemas.openxmlformats.org/officeDocument/2006/relationships/hyperlink" Target="https://youtu.be/6_QbWetjRkk" TargetMode="External"/><Relationship Id="rId331" Type="http://schemas.openxmlformats.org/officeDocument/2006/relationships/hyperlink" Target="https://youtu.be/CA0nJxU9ojM" TargetMode="External"/><Relationship Id="rId330" Type="http://schemas.openxmlformats.org/officeDocument/2006/relationships/hyperlink" Target="https://youtu.be/-cnRrtTo3aQ" TargetMode="External"/><Relationship Id="rId33" Type="http://schemas.openxmlformats.org/officeDocument/2006/relationships/hyperlink" Target="https://youtu.be/z-ndzM6Aw34" TargetMode="External"/><Relationship Id="rId329" Type="http://schemas.openxmlformats.org/officeDocument/2006/relationships/hyperlink" Target="https://youtu.be/J8Z8KvQGUSI" TargetMode="External"/><Relationship Id="rId328" Type="http://schemas.openxmlformats.org/officeDocument/2006/relationships/hyperlink" Target="https://youtu.be/Bpv3BMUAJnc" TargetMode="External"/><Relationship Id="rId327" Type="http://schemas.openxmlformats.org/officeDocument/2006/relationships/hyperlink" Target="https://youtu.be/hJWAQ6t5AfA" TargetMode="External"/><Relationship Id="rId326" Type="http://schemas.openxmlformats.org/officeDocument/2006/relationships/hyperlink" Target="https://youtu.be/-b6qcDiv1UA" TargetMode="External"/><Relationship Id="rId325" Type="http://schemas.openxmlformats.org/officeDocument/2006/relationships/hyperlink" Target="https://youtu.be/zT2vQ5FeM7M" TargetMode="External"/><Relationship Id="rId324" Type="http://schemas.openxmlformats.org/officeDocument/2006/relationships/hyperlink" Target="https://youtu.be/1ytRHqBDHds" TargetMode="External"/><Relationship Id="rId323" Type="http://schemas.openxmlformats.org/officeDocument/2006/relationships/hyperlink" Target="https://youtu.be/b3g8CbA8PLw" TargetMode="External"/><Relationship Id="rId322" Type="http://schemas.openxmlformats.org/officeDocument/2006/relationships/hyperlink" Target="https://youtu.be/A522J2rdYHQ" TargetMode="External"/><Relationship Id="rId321" Type="http://schemas.openxmlformats.org/officeDocument/2006/relationships/hyperlink" Target="https://youtu.be/BrIUWbI3HKw" TargetMode="External"/><Relationship Id="rId320" Type="http://schemas.openxmlformats.org/officeDocument/2006/relationships/hyperlink" Target="https://youtu.be/tdr2EuYiup8" TargetMode="External"/><Relationship Id="rId32" Type="http://schemas.openxmlformats.org/officeDocument/2006/relationships/hyperlink" Target="https://youtu.be/pGPCOjPBI0c" TargetMode="External"/><Relationship Id="rId319" Type="http://schemas.openxmlformats.org/officeDocument/2006/relationships/hyperlink" Target="https://youtu.be/0dQYZ1MBAnM" TargetMode="External"/><Relationship Id="rId318" Type="http://schemas.openxmlformats.org/officeDocument/2006/relationships/hyperlink" Target="https://youtu.be/Ko_7Kg_t5Hs" TargetMode="External"/><Relationship Id="rId317" Type="http://schemas.openxmlformats.org/officeDocument/2006/relationships/hyperlink" Target="https://youtu.be/uCQn9a3t2uY" TargetMode="External"/><Relationship Id="rId316" Type="http://schemas.openxmlformats.org/officeDocument/2006/relationships/hyperlink" Target="https://youtu.be/Tg3FhyMe6fs" TargetMode="External"/><Relationship Id="rId315" Type="http://schemas.openxmlformats.org/officeDocument/2006/relationships/hyperlink" Target="https://youtu.be/_dzKwCU9-Mo" TargetMode="External"/><Relationship Id="rId314" Type="http://schemas.openxmlformats.org/officeDocument/2006/relationships/hyperlink" Target="https://youtu.be/71IlKE8wfoM" TargetMode="External"/><Relationship Id="rId313" Type="http://schemas.openxmlformats.org/officeDocument/2006/relationships/hyperlink" Target="https://youtu.be/Gpur2AkroSU" TargetMode="External"/><Relationship Id="rId312" Type="http://schemas.openxmlformats.org/officeDocument/2006/relationships/hyperlink" Target="https://youtu.be/lMoHZ6heFpU" TargetMode="External"/><Relationship Id="rId311" Type="http://schemas.openxmlformats.org/officeDocument/2006/relationships/hyperlink" Target="https://youtu.be/Np6OwSLm59M" TargetMode="External"/><Relationship Id="rId310" Type="http://schemas.openxmlformats.org/officeDocument/2006/relationships/hyperlink" Target="https://youtu.be/tpirTX2vDIc" TargetMode="External"/><Relationship Id="rId31" Type="http://schemas.openxmlformats.org/officeDocument/2006/relationships/hyperlink" Target="https://youtu.be/PePwD1s_9kI" TargetMode="External"/><Relationship Id="rId309" Type="http://schemas.openxmlformats.org/officeDocument/2006/relationships/hyperlink" Target="https://youtu.be/GO7Kqk6vSKw" TargetMode="External"/><Relationship Id="rId308" Type="http://schemas.openxmlformats.org/officeDocument/2006/relationships/hyperlink" Target="https://youtu.be/_UknUlFcLUk" TargetMode="External"/><Relationship Id="rId307" Type="http://schemas.openxmlformats.org/officeDocument/2006/relationships/hyperlink" Target="https://youtu.be/-4e5nsBVFZk" TargetMode="External"/><Relationship Id="rId306" Type="http://schemas.openxmlformats.org/officeDocument/2006/relationships/hyperlink" Target="https://youtu.be/8JSFPbUS7EA" TargetMode="External"/><Relationship Id="rId305" Type="http://schemas.openxmlformats.org/officeDocument/2006/relationships/hyperlink" Target="https://youtu.be/5aLJe9bkyn8" TargetMode="External"/><Relationship Id="rId304" Type="http://schemas.openxmlformats.org/officeDocument/2006/relationships/hyperlink" Target="https://youtu.be/O05uHFDxoZE" TargetMode="External"/><Relationship Id="rId303" Type="http://schemas.openxmlformats.org/officeDocument/2006/relationships/hyperlink" Target="https://youtu.be/12Ei4WuIfk8" TargetMode="External"/><Relationship Id="rId302" Type="http://schemas.openxmlformats.org/officeDocument/2006/relationships/hyperlink" Target="https://youtu.be/4FVfqMm9ddk" TargetMode="External"/><Relationship Id="rId301" Type="http://schemas.openxmlformats.org/officeDocument/2006/relationships/hyperlink" Target="https://youtu.be/p3QEsA4DiGM" TargetMode="External"/><Relationship Id="rId300" Type="http://schemas.openxmlformats.org/officeDocument/2006/relationships/hyperlink" Target="https://youtu.be/WpM5N9x4lJ8" TargetMode="External"/><Relationship Id="rId30" Type="http://schemas.openxmlformats.org/officeDocument/2006/relationships/hyperlink" Target="https://youtu.be/cbD2dOJTw44" TargetMode="External"/><Relationship Id="rId3" Type="http://schemas.openxmlformats.org/officeDocument/2006/relationships/hyperlink" Target="https://youtu.be/j4Gl1jx8_dA" TargetMode="External"/><Relationship Id="rId299" Type="http://schemas.openxmlformats.org/officeDocument/2006/relationships/hyperlink" Target="https://youtu.be/g0p7ZEy9osg" TargetMode="External"/><Relationship Id="rId298" Type="http://schemas.openxmlformats.org/officeDocument/2006/relationships/hyperlink" Target="https://youtu.be/TRgsiz1kmc0" TargetMode="External"/><Relationship Id="rId297" Type="http://schemas.openxmlformats.org/officeDocument/2006/relationships/hyperlink" Target="https://youtu.be/YJ6Z_5zYtJo" TargetMode="External"/><Relationship Id="rId296" Type="http://schemas.openxmlformats.org/officeDocument/2006/relationships/hyperlink" Target="https://youtu.be/IQeYpS7m_18" TargetMode="External"/><Relationship Id="rId295" Type="http://schemas.openxmlformats.org/officeDocument/2006/relationships/hyperlink" Target="https://youtu.be/7cXzrbg3D-s" TargetMode="External"/><Relationship Id="rId294" Type="http://schemas.openxmlformats.org/officeDocument/2006/relationships/hyperlink" Target="https://youtu.be/opPUyq4xbL0" TargetMode="External"/><Relationship Id="rId293" Type="http://schemas.openxmlformats.org/officeDocument/2006/relationships/hyperlink" Target="https://youtu.be/4W0o2QVge7U" TargetMode="External"/><Relationship Id="rId292" Type="http://schemas.openxmlformats.org/officeDocument/2006/relationships/hyperlink" Target="https://youtu.be/mnUaMEG02rw" TargetMode="External"/><Relationship Id="rId291" Type="http://schemas.openxmlformats.org/officeDocument/2006/relationships/hyperlink" Target="https://youtu.be/Oddg5xy0eHw" TargetMode="External"/><Relationship Id="rId290" Type="http://schemas.openxmlformats.org/officeDocument/2006/relationships/hyperlink" Target="https://youtu.be/SCrPmprwoWA" TargetMode="External"/><Relationship Id="rId29" Type="http://schemas.openxmlformats.org/officeDocument/2006/relationships/hyperlink" Target="https://youtu.be/YZ3pqgxBvZc" TargetMode="External"/><Relationship Id="rId289" Type="http://schemas.openxmlformats.org/officeDocument/2006/relationships/hyperlink" Target="https://youtu.be/Q5CxSeIfwBA" TargetMode="External"/><Relationship Id="rId288" Type="http://schemas.openxmlformats.org/officeDocument/2006/relationships/hyperlink" Target="https://youtu.be/LfMA87wOF08" TargetMode="External"/><Relationship Id="rId287" Type="http://schemas.openxmlformats.org/officeDocument/2006/relationships/hyperlink" Target="https://youtu.be/_CZlqU8v9Mg" TargetMode="External"/><Relationship Id="rId286" Type="http://schemas.openxmlformats.org/officeDocument/2006/relationships/hyperlink" Target="https://youtu.be/OA5sPgqi_Q0" TargetMode="External"/><Relationship Id="rId285" Type="http://schemas.openxmlformats.org/officeDocument/2006/relationships/hyperlink" Target="https://youtu.be/blNxV2yJmBg" TargetMode="External"/><Relationship Id="rId284" Type="http://schemas.openxmlformats.org/officeDocument/2006/relationships/hyperlink" Target="https://youtu.be/8rHtJOT5zmc" TargetMode="External"/><Relationship Id="rId283" Type="http://schemas.openxmlformats.org/officeDocument/2006/relationships/hyperlink" Target="https://youtu.be/KUBvHNAuv2w" TargetMode="External"/><Relationship Id="rId282" Type="http://schemas.openxmlformats.org/officeDocument/2006/relationships/hyperlink" Target="https://youtu.be/VRBUGwKrou4" TargetMode="External"/><Relationship Id="rId281" Type="http://schemas.openxmlformats.org/officeDocument/2006/relationships/hyperlink" Target="https://youtu.be/aMlZ0xGvS1I" TargetMode="External"/><Relationship Id="rId280" Type="http://schemas.openxmlformats.org/officeDocument/2006/relationships/hyperlink" Target="https://youtu.be/eRbOLNAYGHI" TargetMode="External"/><Relationship Id="rId28" Type="http://schemas.openxmlformats.org/officeDocument/2006/relationships/hyperlink" Target="https://youtu.be/7eb8y1zSyXc" TargetMode="External"/><Relationship Id="rId279" Type="http://schemas.openxmlformats.org/officeDocument/2006/relationships/hyperlink" Target="https://youtu.be/kOLp3tfm918" TargetMode="External"/><Relationship Id="rId278" Type="http://schemas.openxmlformats.org/officeDocument/2006/relationships/hyperlink" Target="https://youtu.be/VTIUMesnr-g" TargetMode="External"/><Relationship Id="rId277" Type="http://schemas.openxmlformats.org/officeDocument/2006/relationships/hyperlink" Target="https://youtu.be/tN1QNJvJ_3g" TargetMode="External"/><Relationship Id="rId276" Type="http://schemas.openxmlformats.org/officeDocument/2006/relationships/hyperlink" Target="https://youtu.be/ohIrBa_tGe8" TargetMode="External"/><Relationship Id="rId275" Type="http://schemas.openxmlformats.org/officeDocument/2006/relationships/hyperlink" Target="https://youtu.be/lB2c0sP6odg" TargetMode="External"/><Relationship Id="rId274" Type="http://schemas.openxmlformats.org/officeDocument/2006/relationships/hyperlink" Target="https://youtu.be/kmxyNr2A_7o" TargetMode="External"/><Relationship Id="rId273" Type="http://schemas.openxmlformats.org/officeDocument/2006/relationships/hyperlink" Target="https://youtu.be/YUiLJwKTzVQ" TargetMode="External"/><Relationship Id="rId272" Type="http://schemas.openxmlformats.org/officeDocument/2006/relationships/hyperlink" Target="https://youtu.be/K8FH6xbR0W4" TargetMode="External"/><Relationship Id="rId271" Type="http://schemas.openxmlformats.org/officeDocument/2006/relationships/hyperlink" Target="https://youtu.be/eeWr7wfUfxo" TargetMode="External"/><Relationship Id="rId270" Type="http://schemas.openxmlformats.org/officeDocument/2006/relationships/hyperlink" Target="https://youtu.be/b83r-HQ8Wr4" TargetMode="External"/><Relationship Id="rId27" Type="http://schemas.openxmlformats.org/officeDocument/2006/relationships/hyperlink" Target="https://youtu.be/f8qgOSdAYOw" TargetMode="External"/><Relationship Id="rId269" Type="http://schemas.openxmlformats.org/officeDocument/2006/relationships/hyperlink" Target="https://youtu.be/cNdBG0Y0dWM" TargetMode="External"/><Relationship Id="rId268" Type="http://schemas.openxmlformats.org/officeDocument/2006/relationships/hyperlink" Target="https://youtu.be/7uJ3kYVLSNQ" TargetMode="External"/><Relationship Id="rId267" Type="http://schemas.openxmlformats.org/officeDocument/2006/relationships/hyperlink" Target="https://youtu.be/R2mIgmJyRq4" TargetMode="External"/><Relationship Id="rId266" Type="http://schemas.openxmlformats.org/officeDocument/2006/relationships/hyperlink" Target="https://youtu.be/A-1rE4rLaqY" TargetMode="External"/><Relationship Id="rId265" Type="http://schemas.openxmlformats.org/officeDocument/2006/relationships/hyperlink" Target="https://youtu.be/rMGWgVFowE8" TargetMode="External"/><Relationship Id="rId264" Type="http://schemas.openxmlformats.org/officeDocument/2006/relationships/hyperlink" Target="https://youtu.be/aNJ1BAwxr-Q" TargetMode="External"/><Relationship Id="rId263" Type="http://schemas.openxmlformats.org/officeDocument/2006/relationships/hyperlink" Target="https://youtu.be/0sEYQne6QQY" TargetMode="External"/><Relationship Id="rId262" Type="http://schemas.openxmlformats.org/officeDocument/2006/relationships/hyperlink" Target="https://youtu.be/RVA1Hx6cVwg" TargetMode="External"/><Relationship Id="rId261" Type="http://schemas.openxmlformats.org/officeDocument/2006/relationships/hyperlink" Target="https://youtu.be/3QsAcCvgESE" TargetMode="External"/><Relationship Id="rId260" Type="http://schemas.openxmlformats.org/officeDocument/2006/relationships/hyperlink" Target="https://youtu.be/3LRdZ86T0mQ" TargetMode="External"/><Relationship Id="rId26" Type="http://schemas.openxmlformats.org/officeDocument/2006/relationships/hyperlink" Target="https://youtu.be/W2j-teq3DTU" TargetMode="External"/><Relationship Id="rId259" Type="http://schemas.openxmlformats.org/officeDocument/2006/relationships/hyperlink" Target="https://youtu.be/n02k67GYA1M" TargetMode="External"/><Relationship Id="rId258" Type="http://schemas.openxmlformats.org/officeDocument/2006/relationships/hyperlink" Target="https://youtu.be/Llvc7m6_swA" TargetMode="External"/><Relationship Id="rId257" Type="http://schemas.openxmlformats.org/officeDocument/2006/relationships/hyperlink" Target="https://youtu.be/yd1zVMK7uvo" TargetMode="External"/><Relationship Id="rId256" Type="http://schemas.openxmlformats.org/officeDocument/2006/relationships/hyperlink" Target="https://youtu.be/vrHN9S1JcF0" TargetMode="External"/><Relationship Id="rId255" Type="http://schemas.openxmlformats.org/officeDocument/2006/relationships/hyperlink" Target="https://youtu.be/DoSSC9KIPWE" TargetMode="External"/><Relationship Id="rId254" Type="http://schemas.openxmlformats.org/officeDocument/2006/relationships/hyperlink" Target="https://youtu.be/08bD8AUvUCk" TargetMode="External"/><Relationship Id="rId253" Type="http://schemas.openxmlformats.org/officeDocument/2006/relationships/hyperlink" Target="https://youtu.be/ReYUbcHHBd8" TargetMode="External"/><Relationship Id="rId252" Type="http://schemas.openxmlformats.org/officeDocument/2006/relationships/hyperlink" Target="https://youtu.be/1RJwv2QH-uM" TargetMode="External"/><Relationship Id="rId251" Type="http://schemas.openxmlformats.org/officeDocument/2006/relationships/hyperlink" Target="https://youtu.be/674ez0KQcok" TargetMode="External"/><Relationship Id="rId250" Type="http://schemas.openxmlformats.org/officeDocument/2006/relationships/hyperlink" Target="https://youtu.be/DcFHVkxhEeQ" TargetMode="External"/><Relationship Id="rId25" Type="http://schemas.openxmlformats.org/officeDocument/2006/relationships/hyperlink" Target="https://youtu.be/IxkvFFujFhc" TargetMode="External"/><Relationship Id="rId249" Type="http://schemas.openxmlformats.org/officeDocument/2006/relationships/hyperlink" Target="https://youtu.be/bcC_1rKAASI" TargetMode="External"/><Relationship Id="rId248" Type="http://schemas.openxmlformats.org/officeDocument/2006/relationships/hyperlink" Target="https://youtu.be/qBZZfjTWFO4" TargetMode="External"/><Relationship Id="rId247" Type="http://schemas.openxmlformats.org/officeDocument/2006/relationships/hyperlink" Target="https://youtu.be/4bEDOHKUtls" TargetMode="External"/><Relationship Id="rId246" Type="http://schemas.openxmlformats.org/officeDocument/2006/relationships/hyperlink" Target="https://youtu.be/ix8xoDBmi_k" TargetMode="External"/><Relationship Id="rId245" Type="http://schemas.openxmlformats.org/officeDocument/2006/relationships/hyperlink" Target="https://youtu.be/na2MWP_HdTA" TargetMode="External"/><Relationship Id="rId244" Type="http://schemas.openxmlformats.org/officeDocument/2006/relationships/hyperlink" Target="https://youtu.be/mFQG3fsqKlg" TargetMode="External"/><Relationship Id="rId243" Type="http://schemas.openxmlformats.org/officeDocument/2006/relationships/hyperlink" Target="https://youtu.be/NDRBswjsZi8" TargetMode="External"/><Relationship Id="rId242" Type="http://schemas.openxmlformats.org/officeDocument/2006/relationships/hyperlink" Target="https://youtu.be/-y3C4A4Gt-8" TargetMode="External"/><Relationship Id="rId241" Type="http://schemas.openxmlformats.org/officeDocument/2006/relationships/hyperlink" Target="https://youtu.be/yS4WJMT3YIk" TargetMode="External"/><Relationship Id="rId240" Type="http://schemas.openxmlformats.org/officeDocument/2006/relationships/hyperlink" Target="https://youtu.be/SWb3Udysy8E" TargetMode="External"/><Relationship Id="rId24" Type="http://schemas.openxmlformats.org/officeDocument/2006/relationships/hyperlink" Target="https://youtu.be/iEKse8_D5vk" TargetMode="External"/><Relationship Id="rId239" Type="http://schemas.openxmlformats.org/officeDocument/2006/relationships/hyperlink" Target="https://youtu.be/ezTusc1HT0Q" TargetMode="External"/><Relationship Id="rId238" Type="http://schemas.openxmlformats.org/officeDocument/2006/relationships/hyperlink" Target="https://youtu.be/UtiHWLKdnP0" TargetMode="External"/><Relationship Id="rId237" Type="http://schemas.openxmlformats.org/officeDocument/2006/relationships/hyperlink" Target="https://youtu.be/xkC6bPeGoZ8" TargetMode="External"/><Relationship Id="rId236" Type="http://schemas.openxmlformats.org/officeDocument/2006/relationships/hyperlink" Target="https://youtu.be/9vjFN4xPJ-o" TargetMode="External"/><Relationship Id="rId235" Type="http://schemas.openxmlformats.org/officeDocument/2006/relationships/hyperlink" Target="https://youtu.be/JR65u4Gu6No" TargetMode="External"/><Relationship Id="rId234" Type="http://schemas.openxmlformats.org/officeDocument/2006/relationships/hyperlink" Target="https://youtu.be/jZ_GwKT0PR4" TargetMode="External"/><Relationship Id="rId233" Type="http://schemas.openxmlformats.org/officeDocument/2006/relationships/hyperlink" Target="https://youtu.be/GeGFEAyFG54" TargetMode="External"/><Relationship Id="rId232" Type="http://schemas.openxmlformats.org/officeDocument/2006/relationships/hyperlink" Target="https://youtu.be/FDZZ7wpV9jM" TargetMode="External"/><Relationship Id="rId231" Type="http://schemas.openxmlformats.org/officeDocument/2006/relationships/hyperlink" Target="https://youtu.be/eBaBUgZj9h8" TargetMode="External"/><Relationship Id="rId230" Type="http://schemas.openxmlformats.org/officeDocument/2006/relationships/hyperlink" Target="https://youtu.be/-8UjfpwDmTc" TargetMode="External"/><Relationship Id="rId23" Type="http://schemas.openxmlformats.org/officeDocument/2006/relationships/hyperlink" Target="https://youtu.be/iSyLfabBX3s" TargetMode="External"/><Relationship Id="rId229" Type="http://schemas.openxmlformats.org/officeDocument/2006/relationships/hyperlink" Target="https://youtu.be/D1WiZxh3dz8" TargetMode="External"/><Relationship Id="rId228" Type="http://schemas.openxmlformats.org/officeDocument/2006/relationships/hyperlink" Target="https://youtu.be/6RSp5uHYsDI" TargetMode="External"/><Relationship Id="rId227" Type="http://schemas.openxmlformats.org/officeDocument/2006/relationships/hyperlink" Target="https://youtu.be/WWwF9koDm9Q" TargetMode="External"/><Relationship Id="rId226" Type="http://schemas.openxmlformats.org/officeDocument/2006/relationships/hyperlink" Target="https://youtu.be/YJ7axM_T8f4" TargetMode="External"/><Relationship Id="rId225" Type="http://schemas.openxmlformats.org/officeDocument/2006/relationships/hyperlink" Target="https://youtu.be/v5rpQxL5n3k" TargetMode="External"/><Relationship Id="rId224" Type="http://schemas.openxmlformats.org/officeDocument/2006/relationships/hyperlink" Target="https://youtu.be/IRdnyeU8zcg" TargetMode="External"/><Relationship Id="rId223" Type="http://schemas.openxmlformats.org/officeDocument/2006/relationships/hyperlink" Target="https://youtu.be/3I1ySEg6csc" TargetMode="External"/><Relationship Id="rId222" Type="http://schemas.openxmlformats.org/officeDocument/2006/relationships/hyperlink" Target="https://youtu.be/kQeQclicS_E" TargetMode="External"/><Relationship Id="rId221" Type="http://schemas.openxmlformats.org/officeDocument/2006/relationships/hyperlink" Target="https://youtu.be/LxAzI3DKU0w" TargetMode="External"/><Relationship Id="rId220" Type="http://schemas.openxmlformats.org/officeDocument/2006/relationships/hyperlink" Target="https://youtu.be/CnHT3Db-IL8" TargetMode="External"/><Relationship Id="rId22" Type="http://schemas.openxmlformats.org/officeDocument/2006/relationships/hyperlink" Target="https://youtu.be/jPhUiGgjyaU" TargetMode="External"/><Relationship Id="rId219" Type="http://schemas.openxmlformats.org/officeDocument/2006/relationships/hyperlink" Target="https://youtu.be/WN7uGDz7uv4" TargetMode="External"/><Relationship Id="rId218" Type="http://schemas.openxmlformats.org/officeDocument/2006/relationships/hyperlink" Target="https://youtu.be/6ryw59zRx7A" TargetMode="External"/><Relationship Id="rId217" Type="http://schemas.openxmlformats.org/officeDocument/2006/relationships/hyperlink" Target="https://youtu.be/y1mBdAqPaUs" TargetMode="External"/><Relationship Id="rId216" Type="http://schemas.openxmlformats.org/officeDocument/2006/relationships/hyperlink" Target="https://youtu.be/N4OlnNEFm-I" TargetMode="External"/><Relationship Id="rId215" Type="http://schemas.openxmlformats.org/officeDocument/2006/relationships/hyperlink" Target="https://youtu.be/DVdKS_zfLtA" TargetMode="External"/><Relationship Id="rId214" Type="http://schemas.openxmlformats.org/officeDocument/2006/relationships/hyperlink" Target="https://youtu.be/weKiZewtILs" TargetMode="External"/><Relationship Id="rId213" Type="http://schemas.openxmlformats.org/officeDocument/2006/relationships/hyperlink" Target="https://youtu.be/U7FQPFeSF6Y" TargetMode="External"/><Relationship Id="rId212" Type="http://schemas.openxmlformats.org/officeDocument/2006/relationships/hyperlink" Target="https://youtu.be/GNCbzSzILsU" TargetMode="External"/><Relationship Id="rId211" Type="http://schemas.openxmlformats.org/officeDocument/2006/relationships/hyperlink" Target="https://youtu.be/rvurUSF18ts" TargetMode="External"/><Relationship Id="rId210" Type="http://schemas.openxmlformats.org/officeDocument/2006/relationships/hyperlink" Target="https://youtu.be/GraUiCg_E-M" TargetMode="External"/><Relationship Id="rId21" Type="http://schemas.openxmlformats.org/officeDocument/2006/relationships/hyperlink" Target="https://youtu.be/JXt-2S2jKMk" TargetMode="External"/><Relationship Id="rId209" Type="http://schemas.openxmlformats.org/officeDocument/2006/relationships/hyperlink" Target="https://youtu.be/jrOofnHElJ8" TargetMode="External"/><Relationship Id="rId208" Type="http://schemas.openxmlformats.org/officeDocument/2006/relationships/hyperlink" Target="https://youtu.be/aiMRyfi05QY" TargetMode="External"/><Relationship Id="rId207" Type="http://schemas.openxmlformats.org/officeDocument/2006/relationships/hyperlink" Target="https://youtu.be/coTw7pktyCM" TargetMode="External"/><Relationship Id="rId206" Type="http://schemas.openxmlformats.org/officeDocument/2006/relationships/hyperlink" Target="https://youtu.be/HD8vlNrXfa0" TargetMode="External"/><Relationship Id="rId205" Type="http://schemas.openxmlformats.org/officeDocument/2006/relationships/hyperlink" Target="https://youtu.be/7KMiPAkS4Wg" TargetMode="External"/><Relationship Id="rId204" Type="http://schemas.openxmlformats.org/officeDocument/2006/relationships/hyperlink" Target="https://youtu.be/l5_EO41824I" TargetMode="External"/><Relationship Id="rId203" Type="http://schemas.openxmlformats.org/officeDocument/2006/relationships/hyperlink" Target="https://youtu.be/Qzp9d_5J0pg" TargetMode="External"/><Relationship Id="rId202" Type="http://schemas.openxmlformats.org/officeDocument/2006/relationships/hyperlink" Target="https://youtu.be/u11AhkjNAhA" TargetMode="External"/><Relationship Id="rId201" Type="http://schemas.openxmlformats.org/officeDocument/2006/relationships/hyperlink" Target="https://youtu.be/VmuVhzimEes" TargetMode="External"/><Relationship Id="rId200" Type="http://schemas.openxmlformats.org/officeDocument/2006/relationships/hyperlink" Target="https://youtu.be/3m8nHVUiV0s" TargetMode="External"/><Relationship Id="rId20" Type="http://schemas.openxmlformats.org/officeDocument/2006/relationships/hyperlink" Target="https://youtu.be/UwS-8N1wJyk" TargetMode="External"/><Relationship Id="rId2" Type="http://schemas.openxmlformats.org/officeDocument/2006/relationships/hyperlink" Target="https://files.afu.se/Downloads/Transcripts/Truthseekers%20(Steven%20Cambian)/" TargetMode="External"/><Relationship Id="rId199" Type="http://schemas.openxmlformats.org/officeDocument/2006/relationships/hyperlink" Target="https://youtu.be/l4u4EBcD0I4" TargetMode="External"/><Relationship Id="rId198" Type="http://schemas.openxmlformats.org/officeDocument/2006/relationships/hyperlink" Target="https://youtu.be/z5dwFdeMZSw" TargetMode="External"/><Relationship Id="rId197" Type="http://schemas.openxmlformats.org/officeDocument/2006/relationships/hyperlink" Target="https://youtu.be/56u98Sn8KwM" TargetMode="External"/><Relationship Id="rId196" Type="http://schemas.openxmlformats.org/officeDocument/2006/relationships/hyperlink" Target="https://youtu.be/_bezESZ_mKI" TargetMode="External"/><Relationship Id="rId195" Type="http://schemas.openxmlformats.org/officeDocument/2006/relationships/hyperlink" Target="https://youtu.be/5K1r4N2TJAw" TargetMode="External"/><Relationship Id="rId194" Type="http://schemas.openxmlformats.org/officeDocument/2006/relationships/hyperlink" Target="https://youtu.be/bzdObXHHSAQ" TargetMode="External"/><Relationship Id="rId193" Type="http://schemas.openxmlformats.org/officeDocument/2006/relationships/hyperlink" Target="https://youtu.be/WrwKHL8ayIE" TargetMode="External"/><Relationship Id="rId192" Type="http://schemas.openxmlformats.org/officeDocument/2006/relationships/hyperlink" Target="https://youtu.be/IQSotCPsgIU" TargetMode="External"/><Relationship Id="rId191" Type="http://schemas.openxmlformats.org/officeDocument/2006/relationships/hyperlink" Target="https://youtu.be/wSYloBRDnUY" TargetMode="External"/><Relationship Id="rId190" Type="http://schemas.openxmlformats.org/officeDocument/2006/relationships/hyperlink" Target="https://youtu.be/FBWOfzrmRqs" TargetMode="External"/><Relationship Id="rId19" Type="http://schemas.openxmlformats.org/officeDocument/2006/relationships/hyperlink" Target="https://youtu.be/yEOrvXx2PTw" TargetMode="External"/><Relationship Id="rId189" Type="http://schemas.openxmlformats.org/officeDocument/2006/relationships/hyperlink" Target="https://youtu.be/-7I5833YoXA" TargetMode="External"/><Relationship Id="rId188" Type="http://schemas.openxmlformats.org/officeDocument/2006/relationships/hyperlink" Target="https://youtu.be/yIdpgiwTI48" TargetMode="External"/><Relationship Id="rId187" Type="http://schemas.openxmlformats.org/officeDocument/2006/relationships/hyperlink" Target="https://youtu.be/TOa2IDJcNCY" TargetMode="External"/><Relationship Id="rId186" Type="http://schemas.openxmlformats.org/officeDocument/2006/relationships/hyperlink" Target="https://youtu.be/ShN-3r1CcrA" TargetMode="External"/><Relationship Id="rId185" Type="http://schemas.openxmlformats.org/officeDocument/2006/relationships/hyperlink" Target="https://youtu.be/CGmgNSnfbJQ" TargetMode="External"/><Relationship Id="rId184" Type="http://schemas.openxmlformats.org/officeDocument/2006/relationships/hyperlink" Target="https://youtu.be/FHxugPk62kE" TargetMode="External"/><Relationship Id="rId183" Type="http://schemas.openxmlformats.org/officeDocument/2006/relationships/hyperlink" Target="https://youtu.be/YuQbrakedo0" TargetMode="External"/><Relationship Id="rId182" Type="http://schemas.openxmlformats.org/officeDocument/2006/relationships/hyperlink" Target="https://youtu.be/EiUiF4KaISI" TargetMode="External"/><Relationship Id="rId181" Type="http://schemas.openxmlformats.org/officeDocument/2006/relationships/hyperlink" Target="https://youtu.be/_XW-2ImNfy8" TargetMode="External"/><Relationship Id="rId180" Type="http://schemas.openxmlformats.org/officeDocument/2006/relationships/hyperlink" Target="https://youtu.be/DcxqYphBsxc" TargetMode="External"/><Relationship Id="rId18" Type="http://schemas.openxmlformats.org/officeDocument/2006/relationships/hyperlink" Target="https://youtu.be/vH287Em8PrE" TargetMode="External"/><Relationship Id="rId179" Type="http://schemas.openxmlformats.org/officeDocument/2006/relationships/hyperlink" Target="https://youtu.be/PZcV8eHzzkc" TargetMode="External"/><Relationship Id="rId178" Type="http://schemas.openxmlformats.org/officeDocument/2006/relationships/hyperlink" Target="https://youtu.be/0Na-Qzj-LTc" TargetMode="External"/><Relationship Id="rId177" Type="http://schemas.openxmlformats.org/officeDocument/2006/relationships/hyperlink" Target="https://youtu.be/9v8TH5RVcRI" TargetMode="External"/><Relationship Id="rId176" Type="http://schemas.openxmlformats.org/officeDocument/2006/relationships/hyperlink" Target="https://youtu.be/VpsqvDkn9y0" TargetMode="External"/><Relationship Id="rId175" Type="http://schemas.openxmlformats.org/officeDocument/2006/relationships/hyperlink" Target="https://youtu.be/Ndtm4SwGcIk" TargetMode="External"/><Relationship Id="rId174" Type="http://schemas.openxmlformats.org/officeDocument/2006/relationships/hyperlink" Target="https://youtu.be/O9q1RPuD82E" TargetMode="External"/><Relationship Id="rId173" Type="http://schemas.openxmlformats.org/officeDocument/2006/relationships/hyperlink" Target="https://youtu.be/WpxA15SUYmQ" TargetMode="External"/><Relationship Id="rId172" Type="http://schemas.openxmlformats.org/officeDocument/2006/relationships/hyperlink" Target="https://youtu.be/oPLrrBAqhiw" TargetMode="External"/><Relationship Id="rId171" Type="http://schemas.openxmlformats.org/officeDocument/2006/relationships/hyperlink" Target="https://youtu.be/1zqnThnww6I" TargetMode="External"/><Relationship Id="rId170" Type="http://schemas.openxmlformats.org/officeDocument/2006/relationships/hyperlink" Target="https://youtu.be/vhFxdBdMiQQ" TargetMode="External"/><Relationship Id="rId17" Type="http://schemas.openxmlformats.org/officeDocument/2006/relationships/hyperlink" Target="https://youtu.be/CVP47g9AbTU" TargetMode="External"/><Relationship Id="rId169" Type="http://schemas.openxmlformats.org/officeDocument/2006/relationships/hyperlink" Target="https://youtu.be/l1v4MehYFsk" TargetMode="External"/><Relationship Id="rId168" Type="http://schemas.openxmlformats.org/officeDocument/2006/relationships/hyperlink" Target="https://youtu.be/Ya-aYz-sXCw" TargetMode="External"/><Relationship Id="rId167" Type="http://schemas.openxmlformats.org/officeDocument/2006/relationships/hyperlink" Target="https://youtu.be/dALUtHHL87M" TargetMode="External"/><Relationship Id="rId166" Type="http://schemas.openxmlformats.org/officeDocument/2006/relationships/hyperlink" Target="https://youtu.be/uVNvMkZh28s" TargetMode="External"/><Relationship Id="rId165" Type="http://schemas.openxmlformats.org/officeDocument/2006/relationships/hyperlink" Target="https://youtu.be/UcO3hL2trg8" TargetMode="External"/><Relationship Id="rId164" Type="http://schemas.openxmlformats.org/officeDocument/2006/relationships/hyperlink" Target="https://youtu.be/wUxicNyAxOo" TargetMode="External"/><Relationship Id="rId163" Type="http://schemas.openxmlformats.org/officeDocument/2006/relationships/hyperlink" Target="https://youtu.be/IOOSKZRFUC4" TargetMode="External"/><Relationship Id="rId162" Type="http://schemas.openxmlformats.org/officeDocument/2006/relationships/hyperlink" Target="https://youtu.be/68EeaYFVvNA" TargetMode="External"/><Relationship Id="rId161" Type="http://schemas.openxmlformats.org/officeDocument/2006/relationships/hyperlink" Target="https://youtu.be/k6UUNLGveNw" TargetMode="External"/><Relationship Id="rId160" Type="http://schemas.openxmlformats.org/officeDocument/2006/relationships/hyperlink" Target="https://youtu.be/69BBV_WPWFw" TargetMode="External"/><Relationship Id="rId16" Type="http://schemas.openxmlformats.org/officeDocument/2006/relationships/hyperlink" Target="https://youtu.be/WbCkOGCsTd8" TargetMode="External"/><Relationship Id="rId159" Type="http://schemas.openxmlformats.org/officeDocument/2006/relationships/hyperlink" Target="https://youtu.be/gt3HNytJ31I" TargetMode="External"/><Relationship Id="rId158" Type="http://schemas.openxmlformats.org/officeDocument/2006/relationships/hyperlink" Target="https://youtu.be/Xljv4jItGCA" TargetMode="External"/><Relationship Id="rId157" Type="http://schemas.openxmlformats.org/officeDocument/2006/relationships/hyperlink" Target="https://youtu.be/4ZpEtUc5pV8" TargetMode="External"/><Relationship Id="rId156" Type="http://schemas.openxmlformats.org/officeDocument/2006/relationships/hyperlink" Target="https://youtu.be/hKESj-MZqT4" TargetMode="External"/><Relationship Id="rId155" Type="http://schemas.openxmlformats.org/officeDocument/2006/relationships/hyperlink" Target="https://youtu.be/IUBGhCkF6EM" TargetMode="External"/><Relationship Id="rId154" Type="http://schemas.openxmlformats.org/officeDocument/2006/relationships/hyperlink" Target="https://youtu.be/y58uk8AUXTk" TargetMode="External"/><Relationship Id="rId153" Type="http://schemas.openxmlformats.org/officeDocument/2006/relationships/hyperlink" Target="https://youtu.be/sVhE9fduK6o" TargetMode="External"/><Relationship Id="rId152" Type="http://schemas.openxmlformats.org/officeDocument/2006/relationships/hyperlink" Target="https://youtu.be/fOUGxZlLnzc" TargetMode="External"/><Relationship Id="rId151" Type="http://schemas.openxmlformats.org/officeDocument/2006/relationships/hyperlink" Target="https://youtu.be/WNhfcUh2dlI" TargetMode="External"/><Relationship Id="rId150" Type="http://schemas.openxmlformats.org/officeDocument/2006/relationships/hyperlink" Target="https://youtu.be/DVbSrRoamtA" TargetMode="External"/><Relationship Id="rId15" Type="http://schemas.openxmlformats.org/officeDocument/2006/relationships/hyperlink" Target="https://youtu.be/z8dRrf7qOvY" TargetMode="External"/><Relationship Id="rId149" Type="http://schemas.openxmlformats.org/officeDocument/2006/relationships/hyperlink" Target="https://youtu.be/RAHNSpY4a6E" TargetMode="External"/><Relationship Id="rId148" Type="http://schemas.openxmlformats.org/officeDocument/2006/relationships/hyperlink" Target="https://youtu.be/GTM6ypVtDuQ" TargetMode="External"/><Relationship Id="rId147" Type="http://schemas.openxmlformats.org/officeDocument/2006/relationships/hyperlink" Target="https://youtu.be/Ibe9P9GBD1M" TargetMode="External"/><Relationship Id="rId146" Type="http://schemas.openxmlformats.org/officeDocument/2006/relationships/hyperlink" Target="https://youtu.be/00xorf5_LHY" TargetMode="External"/><Relationship Id="rId145" Type="http://schemas.openxmlformats.org/officeDocument/2006/relationships/hyperlink" Target="https://youtu.be/UbVOFJoMRAw" TargetMode="External"/><Relationship Id="rId144" Type="http://schemas.openxmlformats.org/officeDocument/2006/relationships/hyperlink" Target="https://youtu.be/aWY5J3Et_48" TargetMode="External"/><Relationship Id="rId143" Type="http://schemas.openxmlformats.org/officeDocument/2006/relationships/hyperlink" Target="https://youtu.be/BKdwEnGNUmg" TargetMode="External"/><Relationship Id="rId142" Type="http://schemas.openxmlformats.org/officeDocument/2006/relationships/hyperlink" Target="https://youtu.be/DgR0LHwzLqg" TargetMode="External"/><Relationship Id="rId141" Type="http://schemas.openxmlformats.org/officeDocument/2006/relationships/hyperlink" Target="https://youtu.be/dK1kjzDgyDo" TargetMode="External"/><Relationship Id="rId140" Type="http://schemas.openxmlformats.org/officeDocument/2006/relationships/hyperlink" Target="https://youtu.be/QEBHGjc68SA" TargetMode="External"/><Relationship Id="rId14" Type="http://schemas.openxmlformats.org/officeDocument/2006/relationships/hyperlink" Target="https://youtu.be/4OY9-I8gwuk" TargetMode="External"/><Relationship Id="rId139" Type="http://schemas.openxmlformats.org/officeDocument/2006/relationships/hyperlink" Target="https://youtu.be/9CQhlOKY7rc" TargetMode="External"/><Relationship Id="rId138" Type="http://schemas.openxmlformats.org/officeDocument/2006/relationships/hyperlink" Target="https://youtu.be/zuIDxJ_SNOc" TargetMode="External"/><Relationship Id="rId137" Type="http://schemas.openxmlformats.org/officeDocument/2006/relationships/hyperlink" Target="https://youtu.be/Drfv0NG-3HA" TargetMode="External"/><Relationship Id="rId136" Type="http://schemas.openxmlformats.org/officeDocument/2006/relationships/hyperlink" Target="https://youtu.be/DcZa0mC2vpI" TargetMode="External"/><Relationship Id="rId135" Type="http://schemas.openxmlformats.org/officeDocument/2006/relationships/hyperlink" Target="https://youtu.be/Fh__mZbNToI" TargetMode="External"/><Relationship Id="rId134" Type="http://schemas.openxmlformats.org/officeDocument/2006/relationships/hyperlink" Target="https://youtu.be/vrxMVY13B7g" TargetMode="External"/><Relationship Id="rId133" Type="http://schemas.openxmlformats.org/officeDocument/2006/relationships/hyperlink" Target="https://youtu.be/bWIoXTLgPDw" TargetMode="External"/><Relationship Id="rId132" Type="http://schemas.openxmlformats.org/officeDocument/2006/relationships/hyperlink" Target="https://youtu.be/keqFOhr3KMI" TargetMode="External"/><Relationship Id="rId131" Type="http://schemas.openxmlformats.org/officeDocument/2006/relationships/hyperlink" Target="https://youtu.be/74pm2cV5BtA" TargetMode="External"/><Relationship Id="rId130" Type="http://schemas.openxmlformats.org/officeDocument/2006/relationships/hyperlink" Target="https://youtu.be/AkH4oFRj984" TargetMode="External"/><Relationship Id="rId13" Type="http://schemas.openxmlformats.org/officeDocument/2006/relationships/hyperlink" Target="https://youtu.be/aiQzTTQAo-A" TargetMode="External"/><Relationship Id="rId129" Type="http://schemas.openxmlformats.org/officeDocument/2006/relationships/hyperlink" Target="https://youtu.be/x_LoMMwpm60" TargetMode="External"/><Relationship Id="rId128" Type="http://schemas.openxmlformats.org/officeDocument/2006/relationships/hyperlink" Target="https://youtu.be/mJ1Lj2MaQ1c" TargetMode="External"/><Relationship Id="rId127" Type="http://schemas.openxmlformats.org/officeDocument/2006/relationships/hyperlink" Target="https://youtu.be/IClqlHgTmK4" TargetMode="External"/><Relationship Id="rId126" Type="http://schemas.openxmlformats.org/officeDocument/2006/relationships/hyperlink" Target="https://youtu.be/9sWIkJDXtdg" TargetMode="External"/><Relationship Id="rId125" Type="http://schemas.openxmlformats.org/officeDocument/2006/relationships/hyperlink" Target="https://youtu.be/BzFF_u5QAlg" TargetMode="External"/><Relationship Id="rId124" Type="http://schemas.openxmlformats.org/officeDocument/2006/relationships/hyperlink" Target="https://youtu.be/S30OpsGoF1k" TargetMode="External"/><Relationship Id="rId123" Type="http://schemas.openxmlformats.org/officeDocument/2006/relationships/hyperlink" Target="https://youtu.be/evBXngfunaQ" TargetMode="External"/><Relationship Id="rId122" Type="http://schemas.openxmlformats.org/officeDocument/2006/relationships/hyperlink" Target="https://youtu.be/DZFbQ8aFYaI" TargetMode="External"/><Relationship Id="rId121" Type="http://schemas.openxmlformats.org/officeDocument/2006/relationships/hyperlink" Target="https://youtu.be/6exJN2YpDfs" TargetMode="External"/><Relationship Id="rId120" Type="http://schemas.openxmlformats.org/officeDocument/2006/relationships/hyperlink" Target="https://youtu.be/rw38WuhamXk" TargetMode="External"/><Relationship Id="rId12" Type="http://schemas.openxmlformats.org/officeDocument/2006/relationships/hyperlink" Target="https://youtu.be/hfyah6fMdeE" TargetMode="External"/><Relationship Id="rId119" Type="http://schemas.openxmlformats.org/officeDocument/2006/relationships/hyperlink" Target="https://youtu.be/oOxkf9Xt4ak" TargetMode="External"/><Relationship Id="rId118" Type="http://schemas.openxmlformats.org/officeDocument/2006/relationships/hyperlink" Target="https://youtu.be/f3nDc1YV2Sc" TargetMode="External"/><Relationship Id="rId117" Type="http://schemas.openxmlformats.org/officeDocument/2006/relationships/hyperlink" Target="https://youtu.be/elcvDM0_YBs" TargetMode="External"/><Relationship Id="rId116" Type="http://schemas.openxmlformats.org/officeDocument/2006/relationships/hyperlink" Target="https://youtu.be/U1RrmfBk-2o" TargetMode="External"/><Relationship Id="rId115" Type="http://schemas.openxmlformats.org/officeDocument/2006/relationships/hyperlink" Target="https://youtu.be/YeSmXM8ks-Q" TargetMode="External"/><Relationship Id="rId114" Type="http://schemas.openxmlformats.org/officeDocument/2006/relationships/hyperlink" Target="https://youtu.be/I9fyfLGAqbI" TargetMode="External"/><Relationship Id="rId113" Type="http://schemas.openxmlformats.org/officeDocument/2006/relationships/hyperlink" Target="https://youtu.be/dJwH2kK5MDE" TargetMode="External"/><Relationship Id="rId112" Type="http://schemas.openxmlformats.org/officeDocument/2006/relationships/hyperlink" Target="https://youtu.be/H37Zjh-0eEk" TargetMode="External"/><Relationship Id="rId111" Type="http://schemas.openxmlformats.org/officeDocument/2006/relationships/hyperlink" Target="https://youtu.be/TMQ8lHPsY7I" TargetMode="External"/><Relationship Id="rId110" Type="http://schemas.openxmlformats.org/officeDocument/2006/relationships/hyperlink" Target="https://youtu.be/IDXx9BQkOgQ" TargetMode="External"/><Relationship Id="rId11" Type="http://schemas.openxmlformats.org/officeDocument/2006/relationships/hyperlink" Target="https://youtu.be/ugTx98SscFk" TargetMode="External"/><Relationship Id="rId109" Type="http://schemas.openxmlformats.org/officeDocument/2006/relationships/hyperlink" Target="https://youtu.be/Dmxc8SGgtpE" TargetMode="External"/><Relationship Id="rId108" Type="http://schemas.openxmlformats.org/officeDocument/2006/relationships/hyperlink" Target="https://youtu.be/m7OrfLNuKbM" TargetMode="External"/><Relationship Id="rId107" Type="http://schemas.openxmlformats.org/officeDocument/2006/relationships/hyperlink" Target="https://youtu.be/_QhIY3bSMfs" TargetMode="External"/><Relationship Id="rId106" Type="http://schemas.openxmlformats.org/officeDocument/2006/relationships/hyperlink" Target="https://youtu.be/LcnIEDVYYrI" TargetMode="External"/><Relationship Id="rId105" Type="http://schemas.openxmlformats.org/officeDocument/2006/relationships/hyperlink" Target="https://youtu.be/0JD_xVZFBQE" TargetMode="External"/><Relationship Id="rId104" Type="http://schemas.openxmlformats.org/officeDocument/2006/relationships/hyperlink" Target="https://youtu.be/_V-nti4R9R8" TargetMode="External"/><Relationship Id="rId103" Type="http://schemas.openxmlformats.org/officeDocument/2006/relationships/hyperlink" Target="https://youtu.be/yVjJl6NH2b0" TargetMode="External"/><Relationship Id="rId102" Type="http://schemas.openxmlformats.org/officeDocument/2006/relationships/hyperlink" Target="https://youtu.be/qXcoOOdAnac" TargetMode="External"/><Relationship Id="rId101" Type="http://schemas.openxmlformats.org/officeDocument/2006/relationships/hyperlink" Target="https://youtu.be/PCZIFHkWR-E" TargetMode="External"/><Relationship Id="rId100" Type="http://schemas.openxmlformats.org/officeDocument/2006/relationships/hyperlink" Target="https://youtu.be/9Tc03kne8SM" TargetMode="External"/><Relationship Id="rId10" Type="http://schemas.openxmlformats.org/officeDocument/2006/relationships/hyperlink" Target="https://youtu.be/IGXDAF73CdI" TargetMode="External"/><Relationship Id="rId1" Type="http://schemas.openxmlformats.org/officeDocument/2006/relationships/hyperlink" Target="https://youtu.be/jsb9Gy4bnZ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0"/>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HYPERLINK("https://files.afu.se/Downloads/Transcripts/Truthseekers%20(Steven%20Cambian)/2023 06 30 - Truthseekers - MK Sheila aliens and Steven Cambian talk Bob Lazar and UFO whistleblowers_jsb9Gy4bnZw - transcript (automated).pdf","Transcript Link")</f>
        <v>Transcript Link</v>
      </c>
      <c r="M2" s="2" t="str">
        <f>HYPERLINK("https://files.afu.se/Downloads/Transcripts/Truthseekers%20(Steven%20Cambian)/2023 06 30 - Truthseekers - MK Sheila aliens and Steven Cambian talk Bob Lazar and UFO whistleblowers_jsb9Gy4bnZw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HYPERLINK("https://files.afu.se/Downloads/Transcripts/Truthseekers%20(Steven%20Cambian)/2023 06 28 - Truthseekers - UFO's, The DEEP state, Cover ups, Disclosure narratives. GROUND ZERO TRUTHSEEKERS SIMULCAST!_j4Gl1jx8_dA - transcript (automated).pdf","Transcript Link")</f>
        <v>Transcript Link</v>
      </c>
      <c r="M3" s="2" t="str">
        <f>HYPERLINK("https://files.afu.se/Downloads/Transcripts/Truthseekers%20(Steven%20Cambian)/2023 06 28 - Truthseekers - UFO's, The DEEP state, Cover ups, Disclosure narratives. GROUND ZERO TRUTHSEEKERS SIMULCAST!_j4Gl1jx8_dA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HYPERLINK("https://files.afu.se/Downloads/Transcripts/Truthseekers%20(Steven%20Cambian)/2023 06 27 - Truthseekers - Bob Kiviat   Lessons from the ALIEN AUTOPSY hoax and Dave Grusch's unproven claims._izd2c7uWHfI - transcript (automated).pdf","Transcript Link")</f>
        <v>Transcript Link</v>
      </c>
      <c r="M4" s="2" t="str">
        <f>HYPERLINK("https://files.afu.se/Downloads/Transcripts/Truthseekers%20(Steven%20Cambian)/2023 06 27 - Truthseekers - Bob Kiviat   Lessons from the ALIEN AUTOPSY hoax and Dave Grusch's unproven claims._izd2c7uWHfI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HYPERLINK("https://files.afu.se/Downloads/Transcripts/Truthseekers%20(Steven%20Cambian)/2023 06 22 - Truthseekers - Veteran UFO researcher Kevin Randle casts MAJOR doubts on  UFOWHISTLEBLOWER  Dave Grusch!_K9VdSlH1SB0 - transcript (automated).pdf","Transcript Link")</f>
        <v>Transcript Link</v>
      </c>
      <c r="M5" s="2" t="str">
        <f>HYPERLINK("https://files.afu.se/Downloads/Transcripts/Truthseekers%20(Steven%20Cambian)/2023 06 22 - Truthseekers - Veteran UFO researcher Kevin Randle casts MAJOR doubts on  UFOWHISTLEBLOWER  Dave Grusch!_K9VdSlH1SB0 -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HYPERLINK("https://files.afu.se/Downloads/Transcripts/Truthseekers%20(Steven%20Cambian)/2023 06 21 - Truthseekers - Las Vegas HOAX, Corey Goode, WACKADOO Michael Salla, Third Phase, Steven Greer GRIFTERS of the week!_Oqr9fQZCnh8 - transcript (automated).pdf","Transcript Link")</f>
        <v>Transcript Link</v>
      </c>
      <c r="M6" s="2" t="str">
        <f>HYPERLINK("https://files.afu.se/Downloads/Transcripts/Truthseekers%20(Steven%20Cambian)/2023 06 21 - Truthseekers - Las Vegas HOAX, Corey Goode, WACKADOO Michael Salla, Third Phase, Steven Greer GRIFTERS of the week!_Oqr9fQZCnh8 -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HYPERLINK("https://files.afu.se/Downloads/Transcripts/Truthseekers%20(Steven%20Cambian)/2023 06 20 - Truthseekers - The Grusch Rush   Are non human entities among us _x1pRDulD8iU - transcript (automated).pdf","Transcript Link")</f>
        <v>Transcript Link</v>
      </c>
      <c r="M7" s="2" t="str">
        <f>HYPERLINK("https://files.afu.se/Downloads/Transcripts/Truthseekers%20(Steven%20Cambian)/2023 06 20 - Truthseekers - The Grusch Rush   Are non human entities among us _x1pRDulD8iU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HYPERLINK("https://files.afu.se/Downloads/Transcripts/Truthseekers%20(Steven%20Cambian)/2023 06 14 - Truthseekers - Skinwalker ranch, UFO crashes, and  UFO WHISTLEBLOWERS  with Jack Brewer_F_ghOggjDVU - transcript (automated).pdf","Transcript Link")</f>
        <v>Transcript Link</v>
      </c>
      <c r="M8" s="2" t="str">
        <f>HYPERLINK("https://files.afu.se/Downloads/Transcripts/Truthseekers%20(Steven%20Cambian)/2023 06 14 - Truthseekers - Skinwalker ranch, UFO crashes, and  UFO WHISTLEBLOWERS  with Jack Brewer_F_ghOggjDVU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HYPERLINK("https://files.afu.se/Downloads/Transcripts/Truthseekers%20(Steven%20Cambian)/2023 06 13 - Truthseekers - Truthseekers ONE MILLION VIEWS celebration. Open panel show, wear headphones!_3ynjmCbC-YY - transcript (automated).pdf","Transcript Link")</f>
        <v>Transcript Link</v>
      </c>
      <c r="M9" s="2" t="str">
        <f>HYPERLINK("https://files.afu.se/Downloads/Transcripts/Truthseekers%20(Steven%20Cambian)/2023 06 13 - Truthseekers - Truthseekers ONE MILLION VIEWS celebration. Open panel show, wear headphones!_3ynjmCbC-YY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HYPERLINK("https://files.afu.se/Downloads/Transcripts/Truthseekers%20(Steven%20Cambian)/2023 06 12 - Truthseekers - Dr. Steven Greer's latest CASH GRAB!_IGXDAF73CdI - transcript (automated).pdf","Transcript Link")</f>
        <v>Transcript Link</v>
      </c>
      <c r="M10" s="2" t="str">
        <f>HYPERLINK("https://files.afu.se/Downloads/Transcripts/Truthseekers%20(Steven%20Cambian)/2023 06 12 - Truthseekers - Dr. Steven Greer's latest CASH GRAB!_IGXDAF73CdI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HYPERLINK("https://files.afu.se/Downloads/Transcripts/Truthseekers%20(Steven%20Cambian)/2023 06 11 - Truthseekers - Dave Grusch's big interview with Ross Coulthart_ugTx98SscFk - transcript (automated).pdf","Transcript Link")</f>
        <v>Transcript Link</v>
      </c>
      <c r="M11" s="2" t="str">
        <f>HYPERLINK("https://files.afu.se/Downloads/Transcripts/Truthseekers%20(Steven%20Cambian)/2023 06 11 - Truthseekers - Dave Grusch's big interview with Ross Coulthart_ugTx98SscFk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HYPERLINK("https://files.afu.se/Downloads/Transcripts/Truthseekers%20(Steven%20Cambian)/2023 06 07 - Truthseekers - A not so brief history of  UFO WHISTLEBLOWERS _hfyah6fMdeE - transcript (automated).pdf","Transcript Link")</f>
        <v>Transcript Link</v>
      </c>
      <c r="M12" s="2" t="str">
        <f>HYPERLINK("https://files.afu.se/Downloads/Transcripts/Truthseekers%20(Steven%20Cambian)/2023 06 07 - Truthseekers - A not so brief history of  UFO WHISTLEBLOWERS _hfyah6fMdeE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HYPERLINK("https://files.afu.se/Downloads/Transcripts/Truthseekers%20(Steven%20Cambian)/2023 06 06 - Truthseekers - UFO whistleblower wipes internet presence, has meetings with Canadian parliament _aiQzTTQAo-A - transcript (automated).pdf","Transcript Link")</f>
        <v>Transcript Link</v>
      </c>
      <c r="M13" s="2" t="str">
        <f>HYPERLINK("https://files.afu.se/Downloads/Transcripts/Truthseekers%20(Steven%20Cambian)/2023 06 06 - Truthseekers - UFO whistleblower wipes internet presence, has meetings with Canadian parliament _aiQzTTQAo-A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HYPERLINK("https://files.afu.se/Downloads/Transcripts/Truthseekers%20(Steven%20Cambian)/2023 06 05 - Truthseekers - The U.S. has retrieved craft of NON-HUMAN origin _4OY9-I8gwuk - transcript (automated).pdf","Transcript Link")</f>
        <v>Transcript Link</v>
      </c>
      <c r="M14" s="2" t="str">
        <f>HYPERLINK("https://files.afu.se/Downloads/Transcripts/Truthseekers%20(Steven%20Cambian)/2023 06 05 - Truthseekers - The U.S. has retrieved craft of NON-HUMAN origin _4OY9-I8gwuk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HYPERLINK("https://files.afu.se/Downloads/Transcripts/Truthseekers%20(Steven%20Cambian)/2023 06 01 - Truthseekers - Dr. Steven Greer's new fake whistleblowers plus our WACKADOO of the week!_z8dRrf7qOvY - transcript (automated).pdf","Transcript Link")</f>
        <v>Transcript Link</v>
      </c>
      <c r="M15" s="2" t="str">
        <f>HYPERLINK("https://files.afu.se/Downloads/Transcripts/Truthseekers%20(Steven%20Cambian)/2023 06 01 - Truthseekers - Dr. Steven Greer's new fake whistleblowers plus our WACKADOO of the week!_z8dRrf7qOvY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HYPERLINK("https://files.afu.se/Downloads/Transcripts/Truthseekers%20(Steven%20Cambian)/2023 05 31 - Truthseekers - Stunning revelations from NASA's UFO hearings!_WbCkOGCsTd8 - transcript (automated).pdf","Transcript Link")</f>
        <v>Transcript Link</v>
      </c>
      <c r="M16" s="2" t="str">
        <f>HYPERLINK("https://files.afu.se/Downloads/Transcripts/Truthseekers%20(Steven%20Cambian)/2023 05 31 - Truthseekers - Stunning revelations from NASA's UFO hearings!_WbCkOGCsTd8 -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HYPERLINK("https://files.afu.se/Downloads/Transcripts/Truthseekers%20(Steven%20Cambian)/2023 05 30 - Truthseekers - Anjali, John Ramirez &amp; The CIA circus!_CVP47g9AbTU - transcript (automated).pdf","Transcript Link")</f>
        <v>Transcript Link</v>
      </c>
      <c r="M17" s="2" t="str">
        <f>HYPERLINK("https://files.afu.se/Downloads/Transcripts/Truthseekers%20(Steven%20Cambian)/2023 05 30 - Truthseekers - Anjali, John Ramirez &amp; The CIA circus!_CVP47g9AbTU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HYPERLINK("https://files.afu.se/Downloads/Transcripts/Truthseekers%20(Steven%20Cambian)/2023 05 25 - Truthseekers - More Corey's stories   SECRET Intel from a SECRET SPACE CLOWN!_vH287Em8PrE - transcript (automated).pdf","Transcript Link")</f>
        <v>Transcript Link</v>
      </c>
      <c r="M18" s="2" t="str">
        <f>HYPERLINK("https://files.afu.se/Downloads/Transcripts/Truthseekers%20(Steven%20Cambian)/2023 05 25 - Truthseekers - More Corey's stories   SECRET Intel from a SECRET SPACE CLOWN!_vH287Em8PrE - transcript (automated).pdf","Transcript Link")</f>
        <v>Transcript Link</v>
      </c>
    </row>
    <row r="19" ht="409.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HYPERLINK("https://files.afu.se/Downloads/Transcripts/Truthseekers%20(Steven%20Cambian)/2023 05 24 - Truthseekers - Stanford professor Garry Nolan goes full WACKADOO! + Jeremy Corbell doubles down on 100% fake UFO!_yEOrvXx2PTw - transcript (automated).pdf","Transcript Link")</f>
        <v>Transcript Link</v>
      </c>
      <c r="M19" s="2" t="str">
        <f>HYPERLINK("https://files.afu.se/Downloads/Transcripts/Truthseekers%20(Steven%20Cambian)/2023 05 24 - Truthseekers - Stanford professor Garry Nolan goes full WACKADOO! + Jeremy Corbell doubles down on 100% fake UFO!_yEOrvXx2PTw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HYPERLINK("https://files.afu.se/Downloads/Transcripts/Truthseekers%20(Steven%20Cambian)/2023 05 23 - Truthseekers - Jeremy Corbell CAUGHT again! Another fake UFO!_UwS-8N1wJyk - transcript (automated).pdf","Transcript Link")</f>
        <v>Transcript Link</v>
      </c>
      <c r="M20" s="2" t="str">
        <f>HYPERLINK("https://files.afu.se/Downloads/Transcripts/Truthseekers%20(Steven%20Cambian)/2023 05 23 - Truthseekers - Jeremy Corbell CAUGHT again! Another fake UFO!_UwS-8N1wJyk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HYPERLINK("https://files.afu.se/Downloads/Transcripts/Truthseekers%20(Steven%20Cambian)/2023 05 18 - Truthseekers - Detailed review   Secret Space UFO's   FASTWALKERS_JXt-2S2jKMk - transcript (automated).pdf","Transcript Link")</f>
        <v>Transcript Link</v>
      </c>
      <c r="M21" s="2" t="str">
        <f>HYPERLINK("https://files.afu.se/Downloads/Transcripts/Truthseekers%20(Steven%20Cambian)/2023 05 18 - Truthseekers - Detailed review   Secret Space UFO's   FASTWALKERS_JXt-2S2jKMk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HYPERLINK("https://files.afu.se/Downloads/Transcripts/Truthseekers%20(Steven%20Cambian)/2023 05 17 - Truthseekers - SSP narratives COLLAPSE! UFO narratives vs reality with Ryder Lee_jPhUiGgjyaU - transcript (automated).pdf","Transcript Link")</f>
        <v>Transcript Link</v>
      </c>
      <c r="M22" s="2" t="str">
        <f>HYPERLINK("https://files.afu.se/Downloads/Transcripts/Truthseekers%20(Steven%20Cambian)/2023 05 17 - Truthseekers - SSP narratives COLLAPSE! UFO narratives vs reality with Ryder Lee_jPhUiGgjyaU - transcript (automated).pdf","Transcript Link")</f>
        <v>Transcript Link</v>
      </c>
    </row>
    <row r="23" ht="40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HYPERLINK("https://files.afu.se/Downloads/Transcripts/Truthseekers%20(Steven%20Cambian)/2023 05 16 - Truthseekers - Its a HOAX! Famous Trinity UFO case exposed as a HOAX!_iSyLfabBX3s - transcript (automated).pdf","Transcript Link")</f>
        <v>Transcript Link</v>
      </c>
      <c r="M23" s="2" t="str">
        <f>HYPERLINK("https://files.afu.se/Downloads/Transcripts/Truthseekers%20(Steven%20Cambian)/2023 05 16 - Truthseekers - Its a HOAX! Famous Trinity UFO case exposed as a HOAX!_iSyLfabBX3s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HYPERLINK("https://files.afu.se/Downloads/Transcripts/Truthseekers%20(Steven%20Cambian)/2023 05 14 - Truthseekers - Why is Corey Goode DOXXING everyone  We call his DOXXING victims live on air!_iEKse8_D5vk - transcript (automated).pdf","Transcript Link")</f>
        <v>Transcript Link</v>
      </c>
      <c r="M24" s="2" t="str">
        <f>HYPERLINK("https://files.afu.se/Downloads/Transcripts/Truthseekers%20(Steven%20Cambian)/2023 05 14 - Truthseekers - Why is Corey Goode DOXXING everyone  We call his DOXXING victims live on air!_iEKse8_D5vk - transcript (automated).pdf","Transcript Link")</f>
        <v>Transcript Link</v>
      </c>
    </row>
    <row r="25" ht="409.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HYPERLINK("https://files.afu.se/Downloads/Transcripts/Truthseekers%20(Steven%20Cambian)/2023 05 11 - Truthseekers - Leon Isaac Kennedy DESTROYS Corey Goode's allegations!_IxkvFFujFhc - transcript (automated).pdf","Transcript Link")</f>
        <v>Transcript Link</v>
      </c>
      <c r="M25" s="2" t="str">
        <f>HYPERLINK("https://files.afu.se/Downloads/Transcripts/Truthseekers%20(Steven%20Cambian)/2023 05 11 - Truthseekers - Leon Isaac Kennedy DESTROYS Corey Goode's allegations!_IxkvFFujFhc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HYPERLINK("https://files.afu.se/Downloads/Transcripts/Truthseekers%20(Steven%20Cambian)/2023 05 10 - Truthseekers - Corey Goode   His whole narrative comes crashing down!_W2j-teq3DTU - transcript (automated).pdf","Transcript Link")</f>
        <v>Transcript Link</v>
      </c>
      <c r="M26" s="2" t="str">
        <f>HYPERLINK("https://files.afu.se/Downloads/Transcripts/Truthseekers%20(Steven%20Cambian)/2023 05 10 - Truthseekers - Corey Goode   His whole narrative comes crashing down!_W2j-teq3DTU - transcript (automated).pdf","Transcript Link")</f>
        <v>Transcript Link</v>
      </c>
    </row>
    <row r="27" ht="409.5" spans="1:13">
      <c r="A27" s="1" t="s">
        <v>138</v>
      </c>
      <c r="B27" s="1" t="s">
        <v>13</v>
      </c>
      <c r="C27" s="4" t="s">
        <v>143</v>
      </c>
      <c r="D27" s="1" t="s">
        <v>144</v>
      </c>
      <c r="E27" s="1" t="s">
        <v>145</v>
      </c>
      <c r="F27" s="4" t="s">
        <v>17</v>
      </c>
      <c r="G27" s="1" t="s">
        <v>18</v>
      </c>
      <c r="H27" s="1" t="s">
        <v>19</v>
      </c>
      <c r="I27" s="1" t="s">
        <v>20</v>
      </c>
      <c r="J27" s="1" t="s">
        <v>146</v>
      </c>
      <c r="K27" s="1" t="s">
        <v>22</v>
      </c>
      <c r="L27" s="1" t="str">
        <f>HYPERLINK("https://files.afu.se/Downloads/Transcripts/Truthseekers%20(Steven%20Cambian)/2023 05 10 - Truthseekers - Worst UFO documentary ever  Steven Greer, Third phase MONEY GRAB!_f8qgOSdAYOw - transcript (automated).pdf","Transcript Link")</f>
        <v>Transcript Link</v>
      </c>
      <c r="M27" s="2" t="str">
        <f>HYPERLINK("https://files.afu.se/Downloads/Transcripts/Truthseekers%20(Steven%20Cambian)/2023 05 10 - Truthseekers - Worst UFO documentary ever  Steven Greer, Third phase MONEY GRAB!_f8qgOSdAYOw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HYPERLINK("https://files.afu.se/Downloads/Transcripts/Truthseekers%20(Steven%20Cambian)/2023 05 08 - Truthseekers - UFO profiteers   THE BIG LIE (They lied for years for profit!)_7eb8y1zSyXc - transcript (automated).pdf","Transcript Link")</f>
        <v>Transcript Link</v>
      </c>
      <c r="M28" s="2" t="str">
        <f>HYPERLINK("https://files.afu.se/Downloads/Transcripts/Truthseekers%20(Steven%20Cambian)/2023 05 08 - Truthseekers - UFO profiteers   THE BIG LIE (They lied for years for profit!)_7eb8y1zSyXc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HYPERLINK("https://files.afu.se/Downloads/Transcripts/Truthseekers%20(Steven%20Cambian)/2023 05 03 - Truthseekers - Down the ALIEN rabbit hole with UFO-Shane_YZ3pqgxBvZc - transcript (automated).pdf","Transcript Link")</f>
        <v>Transcript Link</v>
      </c>
      <c r="M29" s="2" t="str">
        <f>HYPERLINK("https://files.afu.se/Downloads/Transcripts/Truthseekers%20(Steven%20Cambian)/2023 05 03 - Truthseekers - Down the ALIEN rabbit hole with UFO-Shane_YZ3pqgxBvZc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HYPERLINK("https://files.afu.se/Downloads/Transcripts/Truthseekers%20(Steven%20Cambian)/2023 05 02 - Truthseekers - UFO GRIFTER WHACK A MOLE!_cbD2dOJTw44 - transcript (automated).pdf","Transcript Link")</f>
        <v>Transcript Link</v>
      </c>
      <c r="M30" s="2" t="str">
        <f>HYPERLINK("https://files.afu.se/Downloads/Transcripts/Truthseekers%20(Steven%20Cambian)/2023 05 02 - Truthseekers - UFO GRIFTER WHACK A MOLE!_cbD2dOJTw44 -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HYPERLINK("https://files.afu.se/Downloads/Transcripts/Truthseekers%20(Steven%20Cambian)/2023 05 01 - Truthseekers - BEST EVER Area 51 UFO video coming soon _PePwD1s_9kI - transcript (automated).pdf","Transcript Link")</f>
        <v>Transcript Link</v>
      </c>
      <c r="M31" s="2" t="str">
        <f>HYPERLINK("https://files.afu.se/Downloads/Transcripts/Truthseekers%20(Steven%20Cambian)/2023 05 01 - Truthseekers - BEST EVER Area 51 UFO video coming soon _PePwD1s_9kI - transcript (automated).pdf","Transcript Link")</f>
        <v>Transcript Link</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HYPERLINK("https://files.afu.se/Downloads/Transcripts/Truthseekers%20(Steven%20Cambian)/2023 04 26 - Truthseekers - Corey Goode, His blue chicken alien cult crumbles!_pGPCOjPBI0c - transcript (automated).pdf","Transcript Link")</f>
        <v>Transcript Link</v>
      </c>
      <c r="M32" s="2" t="str">
        <f>HYPERLINK("https://files.afu.se/Downloads/Transcripts/Truthseekers%20(Steven%20Cambian)/2023 04 26 - Truthseekers - Corey Goode, His blue chicken alien cult crumbles!_pGPCOjPBI0c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HYPERLINK("https://files.afu.se/Downloads/Transcripts/Truthseekers%20(Steven%20Cambian)/2023 04 25 - Truthseekers - ANOTHER SEX CREEPER welcomed into the UFO &amp; SSP community! Journey to TRUTH _z-ndzM6Aw34 - transcript (automated).pdf","Transcript Link")</f>
        <v>Transcript Link</v>
      </c>
      <c r="M33" s="2" t="str">
        <f>HYPERLINK("https://files.afu.se/Downloads/Transcripts/Truthseekers%20(Steven%20Cambian)/2023 04 25 - Truthseekers - ANOTHER SEX CREEPER welcomed into the UFO &amp; SSP community! Journey to TRUTH _z-ndzM6Aw34 - transcript (automated).pdf","Transcript Link")</f>
        <v>Transcript Link</v>
      </c>
    </row>
    <row r="34" ht="409.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HYPERLINK("https://files.afu.se/Downloads/Transcripts/Truthseekers%20(Steven%20Cambian)/2023 04 24 - Truthseekers - Revealing the COSMIC CON game with Emily Louise!_3zMXeQVyikU - transcript (automated).pdf","Transcript Link")</f>
        <v>Transcript Link</v>
      </c>
      <c r="M34" s="2" t="str">
        <f>HYPERLINK("https://files.afu.se/Downloads/Transcripts/Truthseekers%20(Steven%20Cambian)/2023 04 24 - Truthseekers - Revealing the COSMIC CON game with Emily Louise!_3zMXeQVyikU - transcript (automated).pdf","Transcript Link")</f>
        <v>Transcript Link</v>
      </c>
    </row>
    <row r="35" ht="409.5" spans="1:13">
      <c r="A35" s="1" t="s">
        <v>177</v>
      </c>
      <c r="B35" s="1" t="s">
        <v>13</v>
      </c>
      <c r="C35" s="4" t="s">
        <v>182</v>
      </c>
      <c r="D35" s="1" t="s">
        <v>183</v>
      </c>
      <c r="E35" s="1" t="s">
        <v>184</v>
      </c>
      <c r="F35" s="4" t="s">
        <v>17</v>
      </c>
      <c r="G35" s="1" t="s">
        <v>18</v>
      </c>
      <c r="H35" s="1" t="s">
        <v>19</v>
      </c>
      <c r="I35" s="1" t="s">
        <v>20</v>
      </c>
      <c r="J35" s="1" t="s">
        <v>185</v>
      </c>
      <c r="K35" s="1" t="s">
        <v>22</v>
      </c>
      <c r="L35" s="1" t="str">
        <f>HYPERLINK("https://files.afu.se/Downloads/Transcripts/Truthseekers%20(Steven%20Cambian)/2023 04 24 - Truthseekers - GUFON LIES +The WACKY world of WILOCK. It just got a lot more WACKY!_TJ_xt7oKW-4 - transcript (automated).pdf","Transcript Link")</f>
        <v>Transcript Link</v>
      </c>
      <c r="M35" s="2" t="str">
        <f>HYPERLINK("https://files.afu.se/Downloads/Transcripts/Truthseekers%20(Steven%20Cambian)/2023 04 24 - Truthseekers - GUFON LIES +The WACKY world of WILOCK. It just got a lot more WACKY!_TJ_xt7oKW-4 - transcript (automated).pdf","Transcript Link")</f>
        <v>Transcript Link</v>
      </c>
    </row>
    <row r="36" ht="409.5" spans="1:13">
      <c r="A36" s="1" t="s">
        <v>186</v>
      </c>
      <c r="B36" s="1" t="s">
        <v>13</v>
      </c>
      <c r="C36" s="4" t="s">
        <v>187</v>
      </c>
      <c r="D36" s="1" t="s">
        <v>188</v>
      </c>
      <c r="E36" s="1" t="s">
        <v>189</v>
      </c>
      <c r="F36" s="4" t="s">
        <v>17</v>
      </c>
      <c r="G36" s="1" t="s">
        <v>18</v>
      </c>
      <c r="H36" s="1" t="s">
        <v>19</v>
      </c>
      <c r="I36" s="1" t="s">
        <v>20</v>
      </c>
      <c r="J36" s="1" t="s">
        <v>190</v>
      </c>
      <c r="K36" s="1" t="s">
        <v>22</v>
      </c>
      <c r="L36" s="1" t="str">
        <f>HYPERLINK("https://files.afu.se/Downloads/Transcripts/Truthseekers%20(Steven%20Cambian)/2023 04 19 - Truthseekers - April 19th 2023 senate UFO hearings   Another HUGE nothingburger!_wAZUwrF1TrM - transcript (automated).pdf","Transcript Link")</f>
        <v>Transcript Link</v>
      </c>
      <c r="M36" s="2" t="str">
        <f>HYPERLINK("https://files.afu.se/Downloads/Transcripts/Truthseekers%20(Steven%20Cambian)/2023 04 19 - Truthseekers - April 19th 2023 senate UFO hearings   Another HUGE nothingburger!_wAZUwrF1TrM - transcript (automated).pdf","Transcript Link")</f>
        <v>Transcript Link</v>
      </c>
    </row>
    <row r="37" ht="409.5" spans="1:13">
      <c r="A37" s="1" t="s">
        <v>191</v>
      </c>
      <c r="B37" s="1" t="s">
        <v>13</v>
      </c>
      <c r="C37" s="4" t="s">
        <v>192</v>
      </c>
      <c r="D37" s="1" t="s">
        <v>193</v>
      </c>
      <c r="E37" s="1" t="s">
        <v>194</v>
      </c>
      <c r="F37" s="4" t="s">
        <v>17</v>
      </c>
      <c r="G37" s="1" t="s">
        <v>18</v>
      </c>
      <c r="H37" s="1" t="s">
        <v>19</v>
      </c>
      <c r="I37" s="1" t="s">
        <v>20</v>
      </c>
      <c r="J37" s="1" t="s">
        <v>195</v>
      </c>
      <c r="K37" s="1" t="s">
        <v>22</v>
      </c>
      <c r="L37" s="1" t="str">
        <f>HYPERLINK("https://files.afu.se/Downloads/Transcripts/Truthseekers%20(Steven%20Cambian)/2023 04 18 - Truthseekers - David Wilcock, Has he gone mad  Part 2   Gay bashing with ANGELS!_hDvI4nzAIAI - transcript (automated).pdf","Transcript Link")</f>
        <v>Transcript Link</v>
      </c>
      <c r="M37" s="2" t="str">
        <f>HYPERLINK("https://files.afu.se/Downloads/Transcripts/Truthseekers%20(Steven%20Cambian)/2023 04 18 - Truthseekers - David Wilcock, Has he gone mad  Part 2   Gay bashing with ANGELS!_hDvI4nzAIAI - transcript (automated).pdf","Transcript Link")</f>
        <v>Transcript Link</v>
      </c>
    </row>
    <row r="38" ht="409.5" spans="1:13">
      <c r="A38" s="1" t="s">
        <v>196</v>
      </c>
      <c r="B38" s="1" t="s">
        <v>13</v>
      </c>
      <c r="C38" s="4" t="s">
        <v>197</v>
      </c>
      <c r="D38" s="1" t="s">
        <v>198</v>
      </c>
      <c r="E38" s="1" t="s">
        <v>199</v>
      </c>
      <c r="F38" s="4" t="s">
        <v>17</v>
      </c>
      <c r="G38" s="1" t="s">
        <v>18</v>
      </c>
      <c r="H38" s="1" t="s">
        <v>19</v>
      </c>
      <c r="I38" s="1" t="s">
        <v>20</v>
      </c>
      <c r="J38" s="1" t="s">
        <v>200</v>
      </c>
      <c r="K38" s="1" t="s">
        <v>22</v>
      </c>
      <c r="L38" s="1" t="str">
        <f>HYPERLINK("https://files.afu.se/Downloads/Transcripts/Truthseekers%20(Steven%20Cambian)/2023 04 17 - Truthseekers - David Wilcock   Has he gone mad  With special guest Tere Joyce!_QDG9xpVlMP8 - transcript (automated).pdf","Transcript Link")</f>
        <v>Transcript Link</v>
      </c>
      <c r="M38" s="2" t="str">
        <f>HYPERLINK("https://files.afu.se/Downloads/Transcripts/Truthseekers%20(Steven%20Cambian)/2023 04 17 - Truthseekers - David Wilcock   Has he gone mad  With special guest Tere Joyce!_QDG9xpVlMP8 - transcript (automated).pdf","Transcript Link")</f>
        <v>Transcript Link</v>
      </c>
    </row>
    <row r="39" ht="409.5" spans="1:13">
      <c r="A39" s="1" t="s">
        <v>196</v>
      </c>
      <c r="B39" s="1" t="s">
        <v>13</v>
      </c>
      <c r="C39" s="4" t="s">
        <v>201</v>
      </c>
      <c r="D39" s="1" t="s">
        <v>202</v>
      </c>
      <c r="E39" s="1" t="s">
        <v>203</v>
      </c>
      <c r="F39" s="4" t="s">
        <v>17</v>
      </c>
      <c r="G39" s="1" t="s">
        <v>18</v>
      </c>
      <c r="H39" s="1" t="s">
        <v>19</v>
      </c>
      <c r="I39" s="1" t="s">
        <v>20</v>
      </c>
      <c r="J39" s="1" t="s">
        <v>204</v>
      </c>
      <c r="K39" s="1" t="s">
        <v>22</v>
      </c>
      <c r="L39" s="1" t="str">
        <f>HYPERLINK("https://files.afu.se/Downloads/Transcripts/Truthseekers%20(Steven%20Cambian)/2023 04 17 - Truthseekers - Uh Oh. WTF is going on here  First in studio interview!_5pStqq1YK90 - transcript (automated).pdf","Transcript Link")</f>
        <v>Transcript Link</v>
      </c>
      <c r="M39" s="2" t="str">
        <f>HYPERLINK("https://files.afu.se/Downloads/Transcripts/Truthseekers%20(Steven%20Cambian)/2023 04 17 - Truthseekers - Uh Oh. WTF is going on here  First in studio interview!_5pStqq1YK90 - transcript (automated).pdf","Transcript Link")</f>
        <v>Transcript Link</v>
      </c>
    </row>
    <row r="40" ht="409.5" spans="1:13">
      <c r="A40" s="1" t="s">
        <v>205</v>
      </c>
      <c r="B40" s="1" t="s">
        <v>13</v>
      </c>
      <c r="C40" s="4" t="s">
        <v>206</v>
      </c>
      <c r="D40" s="1" t="s">
        <v>207</v>
      </c>
      <c r="E40" s="1" t="s">
        <v>208</v>
      </c>
      <c r="F40" s="4" t="s">
        <v>17</v>
      </c>
      <c r="G40" s="1" t="s">
        <v>18</v>
      </c>
      <c r="H40" s="1" t="s">
        <v>19</v>
      </c>
      <c r="I40" s="1" t="s">
        <v>20</v>
      </c>
      <c r="J40" s="1" t="s">
        <v>209</v>
      </c>
      <c r="K40" s="1" t="s">
        <v>22</v>
      </c>
      <c r="L40" s="1" t="str">
        <f>HYPERLINK("https://files.afu.se/Downloads/Transcripts/Truthseekers%20(Steven%20Cambian)/2023 04 12 - Truthseekers - Open lines, Open topics, call in show (Wear headphones!)_9XqiixBUmMI - transcript (automated).pdf","Transcript Link")</f>
        <v>Transcript Link</v>
      </c>
      <c r="M40" s="2" t="str">
        <f>HYPERLINK("https://files.afu.se/Downloads/Transcripts/Truthseekers%20(Steven%20Cambian)/2023 04 12 - Truthseekers - Open lines, Open topics, call in show (Wear headphones!)_9XqiixBUmMI - transcript (automated).pdf","Transcript Link")</f>
        <v>Transcript Link</v>
      </c>
    </row>
    <row r="41" ht="409.5" spans="1:13">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HYPERLINK("https://files.afu.se/Downloads/Transcripts/Truthseekers%20(Steven%20Cambian)/2023 04 11 - Truthseekers - Corey Goode   Q&amp;A with the world's leading SSP larper!_hmRN8QWmzLg - transcript (automated).pdf","Transcript Link")</f>
        <v>Transcript Link</v>
      </c>
      <c r="M41" s="2" t="str">
        <f>HYPERLINK("https://files.afu.se/Downloads/Transcripts/Truthseekers%20(Steven%20Cambian)/2023 04 11 - Truthseekers - Corey Goode   Q&amp;A with the world's leading SSP larper!_hmRN8QWmzLg - transcript (automated).pdf","Transcript Link")</f>
        <v>Transcript Link</v>
      </c>
    </row>
    <row r="42" ht="409.5"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HYPERLINK("https://files.afu.se/Downloads/Transcripts/Truthseekers%20(Steven%20Cambian)/2023 04 10 - Truthseekers - The WACKY world of WILCOCK   Part 2   Aliens, Angels, and URINE baths!_EUr3t4OPJlc - transcript (automated).pdf","Transcript Link")</f>
        <v>Transcript Link</v>
      </c>
      <c r="M42" s="2" t="str">
        <f>HYPERLINK("https://files.afu.se/Downloads/Transcripts/Truthseekers%20(Steven%20Cambian)/2023 04 10 - Truthseekers - The WACKY world of WILCOCK   Part 2   Aliens, Angels, and URINE baths!_EUr3t4OPJlc - transcript (automated).pdf","Transcript Link")</f>
        <v>Transcript Link</v>
      </c>
    </row>
    <row r="43" ht="409.5"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HYPERLINK("https://files.afu.se/Downloads/Transcripts/Truthseekers%20(Steven%20Cambian)/2023 04 09 - Truthseekers - The wacky world of Wilcock - David Wilcock's new money grab!_K-w-bP7UBjc - transcript (automated).pdf","Transcript Link")</f>
        <v>Transcript Link</v>
      </c>
      <c r="M43" s="2" t="str">
        <f>HYPERLINK("https://files.afu.se/Downloads/Transcripts/Truthseekers%20(Steven%20Cambian)/2023 04 09 - Truthseekers - The wacky world of Wilcock - David Wilcock's new money grab!_K-w-bP7UBjc - transcript (automated).pdf","Transcript Link")</f>
        <v>Transcript Link</v>
      </c>
    </row>
    <row r="44" ht="409.5" spans="1:13">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HYPERLINK("https://files.afu.se/Downloads/Transcripts/Truthseekers%20(Steven%20Cambian)/2023 04 05 - Truthseekers - Hunt for the SKINWALKER CASH!_wTMU6Tsa4ZQ - transcript (automated).pdf","Transcript Link")</f>
        <v>Transcript Link</v>
      </c>
      <c r="M44" s="2" t="str">
        <f>HYPERLINK("https://files.afu.se/Downloads/Transcripts/Truthseekers%20(Steven%20Cambian)/2023 04 05 - Truthseekers - Hunt for the SKINWALKER CASH!_wTMU6Tsa4ZQ - transcript (automated).pdf","Transcript Link")</f>
        <v>Transcript Link</v>
      </c>
    </row>
    <row r="45" ht="409.5" spans="1:13">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HYPERLINK("https://files.afu.se/Downloads/Transcripts/Truthseekers%20(Steven%20Cambian)/2023 04 04 - Truthseekers - Welcome back to THE UFO CIRCUS! (UFO CRASH RETREVIAL LIES!)_sOakaQrMoNI - transcript (automated).pdf","Transcript Link")</f>
        <v>Transcript Link</v>
      </c>
      <c r="M45" s="2" t="str">
        <f>HYPERLINK("https://files.afu.se/Downloads/Transcripts/Truthseekers%20(Steven%20Cambian)/2023 04 04 - Truthseekers - Welcome back to THE UFO CIRCUS! (UFO CRASH RETREVIAL LIES!)_sOakaQrMoNI - transcript (automated).pdf","Transcript Link")</f>
        <v>Transcript Link</v>
      </c>
    </row>
    <row r="46" ht="409.5"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HYPERLINK("https://files.afu.se/Downloads/Transcripts/Truthseekers%20(Steven%20Cambian)/2023 03 31 - Truthseekers - Bob Lazar   Secret FBI files finally revealed!_VMO4zrnlGh8 - transcript (automated).pdf","Transcript Link")</f>
        <v>Transcript Link</v>
      </c>
      <c r="M46" s="2" t="str">
        <f>HYPERLINK("https://files.afu.se/Downloads/Transcripts/Truthseekers%20(Steven%20Cambian)/2023 03 31 - Truthseekers - Bob Lazar   Secret FBI files finally revealed!_VMO4zrnlGh8 - transcript (automated).pdf","Transcript Link")</f>
        <v>Transcript Link</v>
      </c>
    </row>
    <row r="47" ht="409.5"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HYPERLINK("https://files.afu.se/Downloads/Transcripts/Truthseekers%20(Steven%20Cambian)/2023 03 29 - Truthseekers - Linda Moulton Howe, Jimmy Church   The DECEPTIVE duo! (Part2)_0LZ64028PXc - transcript (automated).pdf","Transcript Link")</f>
        <v>Transcript Link</v>
      </c>
      <c r="M47" s="2" t="str">
        <f>HYPERLINK("https://files.afu.se/Downloads/Transcripts/Truthseekers%20(Steven%20Cambian)/2023 03 29 - Truthseekers - Linda Moulton Howe, Jimmy Church   The DECEPTIVE duo! (Part2)_0LZ64028PXc - transcript (automated).pdf","Transcript Link")</f>
        <v>Transcript Link</v>
      </c>
    </row>
    <row r="48" ht="409.5" spans="1:13">
      <c r="A48" s="1" t="s">
        <v>245</v>
      </c>
      <c r="B48" s="1" t="s">
        <v>13</v>
      </c>
      <c r="C48" s="4" t="s">
        <v>246</v>
      </c>
      <c r="D48" s="1" t="s">
        <v>247</v>
      </c>
      <c r="E48" s="1" t="s">
        <v>248</v>
      </c>
      <c r="F48" s="4" t="s">
        <v>17</v>
      </c>
      <c r="G48" s="1" t="s">
        <v>18</v>
      </c>
      <c r="H48" s="1" t="s">
        <v>19</v>
      </c>
      <c r="I48" s="1" t="s">
        <v>20</v>
      </c>
      <c r="J48" s="1" t="s">
        <v>249</v>
      </c>
      <c r="K48" s="1" t="s">
        <v>22</v>
      </c>
      <c r="L48" s="1" t="str">
        <f>HYPERLINK("https://files.afu.se/Downloads/Transcripts/Truthseekers%20(Steven%20Cambian)/2023 03 27 - Truthseekers - Linda Moulton Howe, Jimmy Church   The DECEPTIVE duo!_Z-nffjgspo4 - transcript (automated).pdf","Transcript Link")</f>
        <v>Transcript Link</v>
      </c>
      <c r="M48" s="2" t="str">
        <f>HYPERLINK("https://files.afu.se/Downloads/Transcripts/Truthseekers%20(Steven%20Cambian)/2023 03 27 - Truthseekers - Linda Moulton Howe, Jimmy Church   The DECEPTIVE duo!_Z-nffjgspo4 - transcript (automated).pdf","Transcript Link")</f>
        <v>Transcript Link</v>
      </c>
    </row>
    <row r="49" ht="409.5" spans="1:13">
      <c r="A49" s="1" t="s">
        <v>250</v>
      </c>
      <c r="B49" s="1" t="s">
        <v>13</v>
      </c>
      <c r="C49" s="4" t="s">
        <v>251</v>
      </c>
      <c r="D49" s="1" t="s">
        <v>252</v>
      </c>
      <c r="E49" s="1" t="s">
        <v>253</v>
      </c>
      <c r="F49" s="4" t="s">
        <v>17</v>
      </c>
      <c r="G49" s="1" t="s">
        <v>18</v>
      </c>
      <c r="H49" s="1" t="s">
        <v>19</v>
      </c>
      <c r="I49" s="1" t="s">
        <v>20</v>
      </c>
      <c r="J49" s="1" t="s">
        <v>254</v>
      </c>
      <c r="K49" s="1" t="s">
        <v>22</v>
      </c>
      <c r="L49" s="1" t="str">
        <f>HYPERLINK("https://files.afu.se/Downloads/Transcripts/Truthseekers%20(Steven%20Cambian)/2023 03 23 - Truthseekers - Pedo in the SSP LARP community. Journey to Truth's fake pedo  whistleblower _CvpIDPpuHNU - transcript (automated).pdf","Transcript Link")</f>
        <v>Transcript Link</v>
      </c>
      <c r="M49" s="2" t="str">
        <f>HYPERLINK("https://files.afu.se/Downloads/Transcripts/Truthseekers%20(Steven%20Cambian)/2023 03 23 - Truthseekers - Pedo in the SSP LARP community. Journey to Truth's fake pedo  whistleblower _CvpIDPpuHNU - transcript (automated).pdf","Transcript Link")</f>
        <v>Transcript Link</v>
      </c>
    </row>
    <row r="50" ht="409.5" spans="1:13">
      <c r="A50" s="1" t="s">
        <v>255</v>
      </c>
      <c r="B50" s="1" t="s">
        <v>13</v>
      </c>
      <c r="C50" s="4" t="s">
        <v>256</v>
      </c>
      <c r="D50" s="1" t="s">
        <v>257</v>
      </c>
      <c r="E50" s="1" t="s">
        <v>258</v>
      </c>
      <c r="F50" s="4" t="s">
        <v>17</v>
      </c>
      <c r="G50" s="1" t="s">
        <v>18</v>
      </c>
      <c r="H50" s="1" t="s">
        <v>19</v>
      </c>
      <c r="I50" s="1" t="s">
        <v>20</v>
      </c>
      <c r="J50" s="1" t="s">
        <v>259</v>
      </c>
      <c r="K50" s="1" t="s">
        <v>22</v>
      </c>
      <c r="L50" s="1" t="str">
        <f>HYPERLINK("https://files.afu.se/Downloads/Transcripts/Truthseekers%20(Steven%20Cambian)/2023 03 22 - Truthseekers - Greenstreet slams Elizondo &amp; more. Tales from UFOTWITTER!_B99fk404tXU - transcript (automated).pdf","Transcript Link")</f>
        <v>Transcript Link</v>
      </c>
      <c r="M50" s="2" t="str">
        <f>HYPERLINK("https://files.afu.se/Downloads/Transcripts/Truthseekers%20(Steven%20Cambian)/2023 03 22 - Truthseekers - Greenstreet slams Elizondo &amp; more. Tales from UFOTWITTER!_B99fk404tXU - transcript (automated).pdf","Transcript Link")</f>
        <v>Transcript Link</v>
      </c>
    </row>
    <row r="51" ht="409.5" spans="1:13">
      <c r="A51" s="1" t="s">
        <v>260</v>
      </c>
      <c r="B51" s="1" t="s">
        <v>13</v>
      </c>
      <c r="C51" s="4" t="s">
        <v>261</v>
      </c>
      <c r="D51" s="1" t="s">
        <v>262</v>
      </c>
      <c r="E51" s="1" t="s">
        <v>263</v>
      </c>
      <c r="F51" s="4" t="s">
        <v>17</v>
      </c>
      <c r="G51" s="1" t="s">
        <v>18</v>
      </c>
      <c r="H51" s="1" t="s">
        <v>19</v>
      </c>
      <c r="I51" s="1" t="s">
        <v>20</v>
      </c>
      <c r="J51" s="1" t="s">
        <v>264</v>
      </c>
      <c r="K51" s="1" t="s">
        <v>22</v>
      </c>
      <c r="L51" s="1" t="str">
        <f>HYPERLINK("https://files.afu.se/Downloads/Transcripts/Truthseekers%20(Steven%20Cambian)/2023 03 21 - Truthseekers - The UFO report   UFO's throughout history with Jeff Knox_LvbahanNZWU - transcript (automated).pdf","Transcript Link")</f>
        <v>Transcript Link</v>
      </c>
      <c r="M51" s="2" t="str">
        <f>HYPERLINK("https://files.afu.se/Downloads/Transcripts/Truthseekers%20(Steven%20Cambian)/2023 03 21 - Truthseekers - The UFO report   UFO's throughout history with Jeff Knox_LvbahanNZWU - transcript (automated).pdf","Transcript Link")</f>
        <v>Transcript Link</v>
      </c>
    </row>
    <row r="52" ht="409.5" spans="1:13">
      <c r="A52" s="1" t="s">
        <v>265</v>
      </c>
      <c r="B52" s="1" t="s">
        <v>13</v>
      </c>
      <c r="C52" s="4" t="s">
        <v>266</v>
      </c>
      <c r="D52" s="1" t="s">
        <v>267</v>
      </c>
      <c r="E52" s="1" t="s">
        <v>268</v>
      </c>
      <c r="F52" s="4" t="s">
        <v>17</v>
      </c>
      <c r="G52" s="1" t="s">
        <v>18</v>
      </c>
      <c r="H52" s="1" t="s">
        <v>19</v>
      </c>
      <c r="I52" s="1" t="s">
        <v>20</v>
      </c>
      <c r="J52" s="1" t="s">
        <v>269</v>
      </c>
      <c r="K52" s="1" t="s">
        <v>22</v>
      </c>
      <c r="L52" s="1" t="str">
        <f>HYPERLINK("https://files.afu.se/Downloads/Transcripts/Truthseekers%20(Steven%20Cambian)/2023 03 20 - Truthseekers - UFO NARRATIVES versus REALITY Plus GUFON response._qG7ej-MHbuw - transcript (automated).pdf","Transcript Link")</f>
        <v>Transcript Link</v>
      </c>
      <c r="M52" s="2" t="str">
        <f>HYPERLINK("https://files.afu.se/Downloads/Transcripts/Truthseekers%20(Steven%20Cambian)/2023 03 20 - Truthseekers - UFO NARRATIVES versus REALITY Plus GUFON response._qG7ej-MHbuw - transcript (automated).pdf","Transcript Link")</f>
        <v>Transcript Link</v>
      </c>
    </row>
    <row r="53" ht="409.5" spans="1:13">
      <c r="A53" s="1" t="s">
        <v>270</v>
      </c>
      <c r="B53" s="1" t="s">
        <v>13</v>
      </c>
      <c r="C53" s="4" t="s">
        <v>271</v>
      </c>
      <c r="D53" s="1" t="s">
        <v>272</v>
      </c>
      <c r="E53" s="1" t="s">
        <v>273</v>
      </c>
      <c r="F53" s="4" t="s">
        <v>17</v>
      </c>
      <c r="G53" s="1" t="s">
        <v>18</v>
      </c>
      <c r="H53" s="1" t="s">
        <v>19</v>
      </c>
      <c r="I53" s="1" t="s">
        <v>20</v>
      </c>
      <c r="J53" s="1" t="s">
        <v>274</v>
      </c>
      <c r="K53" s="1" t="s">
        <v>22</v>
      </c>
      <c r="L53" s="1" t="str">
        <f>HYPERLINK("https://files.afu.se/Downloads/Transcripts/Truthseekers%20(Steven%20Cambian)/2023 03 16 - Truthseekers - Open lines, open topics call in show!_9qw19LC6Qs4 - transcript (automated).pdf","Transcript Link")</f>
        <v>Transcript Link</v>
      </c>
      <c r="M53" s="2" t="str">
        <f>HYPERLINK("https://files.afu.se/Downloads/Transcripts/Truthseekers%20(Steven%20Cambian)/2023 03 16 - Truthseekers - Open lines, open topics call in show!_9qw19LC6Qs4 - transcript (automated).pdf","Transcript Link")</f>
        <v>Transcript Link</v>
      </c>
    </row>
    <row r="54" ht="409.5" spans="1:13">
      <c r="A54" s="1" t="s">
        <v>275</v>
      </c>
      <c r="B54" s="1" t="s">
        <v>13</v>
      </c>
      <c r="C54" s="4" t="s">
        <v>276</v>
      </c>
      <c r="D54" s="1" t="s">
        <v>277</v>
      </c>
      <c r="E54" s="1" t="s">
        <v>278</v>
      </c>
      <c r="F54" s="4" t="s">
        <v>17</v>
      </c>
      <c r="G54" s="1" t="s">
        <v>18</v>
      </c>
      <c r="H54" s="1" t="s">
        <v>19</v>
      </c>
      <c r="I54" s="1" t="s">
        <v>20</v>
      </c>
      <c r="J54" s="1" t="s">
        <v>279</v>
      </c>
      <c r="K54" s="1" t="s">
        <v>22</v>
      </c>
      <c r="L54" s="1" t="str">
        <f>HYPERLINK("https://files.afu.se/Downloads/Transcripts/Truthseekers%20(Steven%20Cambian)/2023 03 15 - Truthseekers - Corey Goode   Updates from the land of MAKE BELIEVE!_8WHMtWzGCM4 - transcript (automated).pdf","Transcript Link")</f>
        <v>Transcript Link</v>
      </c>
      <c r="M54" s="2" t="str">
        <f>HYPERLINK("https://files.afu.se/Downloads/Transcripts/Truthseekers%20(Steven%20Cambian)/2023 03 15 - Truthseekers - Corey Goode   Updates from the land of MAKE BELIEVE!_8WHMtWzGCM4 - transcript (automated).pdf","Transcript Link")</f>
        <v>Transcript Link</v>
      </c>
    </row>
    <row r="55" ht="409.5" spans="1:13">
      <c r="A55" s="1" t="s">
        <v>280</v>
      </c>
      <c r="B55" s="1" t="s">
        <v>13</v>
      </c>
      <c r="C55" s="4" t="s">
        <v>281</v>
      </c>
      <c r="D55" s="1" t="s">
        <v>282</v>
      </c>
      <c r="E55" s="1" t="s">
        <v>283</v>
      </c>
      <c r="F55" s="4" t="s">
        <v>17</v>
      </c>
      <c r="G55" s="1" t="s">
        <v>18</v>
      </c>
      <c r="H55" s="1" t="s">
        <v>19</v>
      </c>
      <c r="I55" s="1" t="s">
        <v>20</v>
      </c>
      <c r="J55" s="1" t="s">
        <v>284</v>
      </c>
      <c r="K55" s="1" t="s">
        <v>22</v>
      </c>
      <c r="L55" s="1" t="str">
        <f>HYPERLINK("https://files.afu.se/Downloads/Transcripts/Truthseekers%20(Steven%20Cambian)/2023 03 14 - Truthseekers - Bob's Lazar's long lost radio show - The UFO line with Gene Huff and John Lear. December, 1995_i8P-eSBMhYc - transcript (automated).pdf","Transcript Link")</f>
        <v>Transcript Link</v>
      </c>
      <c r="M55" s="2" t="str">
        <f>HYPERLINK("https://files.afu.se/Downloads/Transcripts/Truthseekers%20(Steven%20Cambian)/2023 03 14 - Truthseekers - Bob's Lazar's long lost radio show - The UFO line with Gene Huff and John Lear. December, 1995_i8P-eSBMhYc - transcript (automated).pdf","Transcript Link")</f>
        <v>Transcript Link</v>
      </c>
    </row>
    <row r="56" ht="409.5" spans="1:13">
      <c r="A56" s="1" t="s">
        <v>285</v>
      </c>
      <c r="B56" s="1" t="s">
        <v>13</v>
      </c>
      <c r="C56" s="4" t="s">
        <v>286</v>
      </c>
      <c r="D56" s="1" t="s">
        <v>287</v>
      </c>
      <c r="E56" s="1" t="s">
        <v>288</v>
      </c>
      <c r="F56" s="4" t="s">
        <v>17</v>
      </c>
      <c r="G56" s="1" t="s">
        <v>18</v>
      </c>
      <c r="H56" s="1" t="s">
        <v>19</v>
      </c>
      <c r="I56" s="1" t="s">
        <v>20</v>
      </c>
      <c r="J56" s="1" t="s">
        <v>289</v>
      </c>
      <c r="K56" s="1" t="s">
        <v>22</v>
      </c>
      <c r="L56" s="1" t="str">
        <f>HYPERLINK("https://files.afu.se/Downloads/Transcripts/Truthseekers%20(Steven%20Cambian)/2023 03 13 - Truthseekers - Welcome to the UFO CIRCUS!_gQxK7QARoiY - transcript (automated).pdf","Transcript Link")</f>
        <v>Transcript Link</v>
      </c>
      <c r="M56" s="2" t="str">
        <f>HYPERLINK("https://files.afu.se/Downloads/Transcripts/Truthseekers%20(Steven%20Cambian)/2023 03 13 - Truthseekers - Welcome to the UFO CIRCUS!_gQxK7QARoiY - transcript (automated).pdf","Transcript Link")</f>
        <v>Transcript Link</v>
      </c>
    </row>
    <row r="57" ht="409.5" spans="1:13">
      <c r="A57" s="1" t="s">
        <v>290</v>
      </c>
      <c r="B57" s="1" t="s">
        <v>13</v>
      </c>
      <c r="C57" s="4" t="s">
        <v>291</v>
      </c>
      <c r="D57" s="1" t="s">
        <v>292</v>
      </c>
      <c r="E57" s="1" t="s">
        <v>293</v>
      </c>
      <c r="F57" s="4" t="s">
        <v>17</v>
      </c>
      <c r="G57" s="1" t="s">
        <v>18</v>
      </c>
      <c r="H57" s="1" t="s">
        <v>19</v>
      </c>
      <c r="I57" s="1" t="s">
        <v>20</v>
      </c>
      <c r="J57" s="1" t="s">
        <v>294</v>
      </c>
      <c r="K57" s="1" t="s">
        <v>22</v>
      </c>
      <c r="L57" s="1" t="str">
        <f>HYPERLINK("https://files.afu.se/Downloads/Transcripts/Truthseekers%20(Steven%20Cambian)/2023 03 10 - Truthseekers - Where in the world is David Wilcock  (And his hovercars )_V4O4v7b9gtg - transcript (automated).pdf","Transcript Link")</f>
        <v>Transcript Link</v>
      </c>
      <c r="M57" s="2" t="str">
        <f>HYPERLINK("https://files.afu.se/Downloads/Transcripts/Truthseekers%20(Steven%20Cambian)/2023 03 10 - Truthseekers - Where in the world is David Wilcock  (And his hovercars )_V4O4v7b9gtg - transcript (automated).pdf","Transcript Link")</f>
        <v>Transcript Link</v>
      </c>
    </row>
    <row r="58" ht="409.5" spans="1:13">
      <c r="A58" s="1" t="s">
        <v>295</v>
      </c>
      <c r="B58" s="1" t="s">
        <v>13</v>
      </c>
      <c r="C58" s="4" t="s">
        <v>296</v>
      </c>
      <c r="D58" s="1" t="s">
        <v>297</v>
      </c>
      <c r="E58" s="1" t="s">
        <v>298</v>
      </c>
      <c r="F58" s="4" t="s">
        <v>17</v>
      </c>
      <c r="G58" s="1" t="s">
        <v>18</v>
      </c>
      <c r="H58" s="1" t="s">
        <v>19</v>
      </c>
      <c r="I58" s="1" t="s">
        <v>20</v>
      </c>
      <c r="J58" s="1" t="s">
        <v>299</v>
      </c>
      <c r="K58" s="1" t="s">
        <v>22</v>
      </c>
      <c r="L58" s="1" t="str">
        <f>HYPERLINK("https://files.afu.se/Downloads/Transcripts/Truthseekers%20(Steven%20Cambian)/2023 03 09 - Truthseekers - Are Lue Elizondo and Sean Cahill UFO HOAXERS _vVqOpjR-SSY - transcript (automated).pdf","Transcript Link")</f>
        <v>Transcript Link</v>
      </c>
      <c r="M58" s="2" t="str">
        <f>HYPERLINK("https://files.afu.se/Downloads/Transcripts/Truthseekers%20(Steven%20Cambian)/2023 03 09 - Truthseekers - Are Lue Elizondo and Sean Cahill UFO HOAXERS _vVqOpjR-SSY - transcript (automated).pdf","Transcript Link")</f>
        <v>Transcript Link</v>
      </c>
    </row>
    <row r="59" ht="409.5" spans="1:13">
      <c r="A59" s="1" t="s">
        <v>300</v>
      </c>
      <c r="B59" s="1" t="s">
        <v>13</v>
      </c>
      <c r="C59" s="4" t="s">
        <v>301</v>
      </c>
      <c r="D59" s="1" t="s">
        <v>302</v>
      </c>
      <c r="E59" s="1" t="s">
        <v>303</v>
      </c>
      <c r="F59" s="4" t="s">
        <v>17</v>
      </c>
      <c r="G59" s="1" t="s">
        <v>18</v>
      </c>
      <c r="H59" s="1" t="s">
        <v>19</v>
      </c>
      <c r="I59" s="1" t="s">
        <v>20</v>
      </c>
      <c r="J59" s="1" t="s">
        <v>304</v>
      </c>
      <c r="K59" s="1" t="s">
        <v>22</v>
      </c>
      <c r="L59" s="1" t="str">
        <f>HYPERLINK("https://files.afu.se/Downloads/Transcripts/Truthseekers%20(Steven%20Cambian)/2023 03 08 - Truthseekers - Super soldiers and the secret space program with Ryder Lee from raised by giants._iPgGPqWSulA - transcript (automated).pdf","Transcript Link")</f>
        <v>Transcript Link</v>
      </c>
      <c r="M59" s="2" t="str">
        <f>HYPERLINK("https://files.afu.se/Downloads/Transcripts/Truthseekers%20(Steven%20Cambian)/2023 03 08 - Truthseekers - Super soldiers and the secret space program with Ryder Lee from raised by giants._iPgGPqWSulA - transcript (automated).pdf","Transcript Link")</f>
        <v>Transcript Link</v>
      </c>
    </row>
    <row r="60" ht="409.5" spans="1:13">
      <c r="A60" s="1" t="s">
        <v>305</v>
      </c>
      <c r="B60" s="1" t="s">
        <v>13</v>
      </c>
      <c r="C60" s="4" t="s">
        <v>306</v>
      </c>
      <c r="D60" s="1" t="s">
        <v>307</v>
      </c>
      <c r="E60" s="1" t="s">
        <v>308</v>
      </c>
      <c r="F60" s="4" t="s">
        <v>17</v>
      </c>
      <c r="G60" s="1" t="s">
        <v>18</v>
      </c>
      <c r="H60" s="1" t="s">
        <v>19</v>
      </c>
      <c r="I60" s="1" t="s">
        <v>20</v>
      </c>
      <c r="J60" s="1" t="s">
        <v>309</v>
      </c>
      <c r="K60" s="1" t="s">
        <v>22</v>
      </c>
      <c r="L60" s="1" t="str">
        <f>HYPERLINK("https://files.afu.se/Downloads/Transcripts/Truthseekers%20(Steven%20Cambian)/2023 03 07 - Truthseekers - Bob Lazar narrative EXPLODING! George Knapp &amp; Jeremy Corbell lied to all of us!_XwLGl-wmwM0 - transcript (automated).pdf","Transcript Link")</f>
        <v>Transcript Link</v>
      </c>
      <c r="M60" s="2" t="str">
        <f>HYPERLINK("https://files.afu.se/Downloads/Transcripts/Truthseekers%20(Steven%20Cambian)/2023 03 07 - Truthseekers - Bob Lazar narrative EXPLODING! George Knapp &amp; Jeremy Corbell lied to all of us!_XwLGl-wmwM0 - transcript (automated).pdf","Transcript Link")</f>
        <v>Transcript Link</v>
      </c>
    </row>
    <row r="61" ht="409.5" spans="1:13">
      <c r="A61" s="1" t="s">
        <v>310</v>
      </c>
      <c r="B61" s="1" t="s">
        <v>13</v>
      </c>
      <c r="C61" s="4" t="s">
        <v>311</v>
      </c>
      <c r="D61" s="1" t="s">
        <v>312</v>
      </c>
      <c r="E61" s="1" t="s">
        <v>313</v>
      </c>
      <c r="F61" s="4" t="s">
        <v>17</v>
      </c>
      <c r="G61" s="1" t="s">
        <v>18</v>
      </c>
      <c r="H61" s="1" t="s">
        <v>19</v>
      </c>
      <c r="I61" s="1" t="s">
        <v>20</v>
      </c>
      <c r="J61" s="1" t="s">
        <v>314</v>
      </c>
      <c r="K61" s="1" t="s">
        <v>22</v>
      </c>
      <c r="L61" s="1" t="str">
        <f>HYPERLINK("https://files.afu.se/Downloads/Transcripts/Truthseekers%20(Steven%20Cambian)/2023 03 06 - Truthseekers - The UFO report   CIA infiltration, disinformation profiteers &amp; more._59gxHv9_dx8 - transcript (automated).pdf","Transcript Link")</f>
        <v>Transcript Link</v>
      </c>
      <c r="M61" s="2" t="str">
        <f>HYPERLINK("https://files.afu.se/Downloads/Transcripts/Truthseekers%20(Steven%20Cambian)/2023 03 06 - Truthseekers - The UFO report   CIA infiltration, disinformation profiteers &amp; more._59gxHv9_dx8 - transcript (automated).pdf","Transcript Link")</f>
        <v>Transcript Link</v>
      </c>
    </row>
    <row r="62" ht="409.5" spans="1:13">
      <c r="A62" s="1" t="s">
        <v>315</v>
      </c>
      <c r="B62" s="1" t="s">
        <v>13</v>
      </c>
      <c r="C62" s="4" t="s">
        <v>316</v>
      </c>
      <c r="D62" s="1" t="s">
        <v>317</v>
      </c>
      <c r="E62" s="1" t="s">
        <v>318</v>
      </c>
      <c r="F62" s="4" t="s">
        <v>17</v>
      </c>
      <c r="G62" s="1" t="s">
        <v>18</v>
      </c>
      <c r="H62" s="1" t="s">
        <v>19</v>
      </c>
      <c r="I62" s="1" t="s">
        <v>20</v>
      </c>
      <c r="J62" s="1" t="s">
        <v>319</v>
      </c>
      <c r="K62" s="1" t="s">
        <v>22</v>
      </c>
      <c r="L62" s="1" t="str">
        <f>HYPERLINK("https://files.afu.se/Downloads/Transcripts/Truthseekers%20(Steven%20Cambian)/2023 03 02 - Truthseekers - Dr. Steven Greer digs a big hole! Steven Cambian calls his bluff! Part 2_8tHAMWuIQ9k - transcript (automated).pdf","Transcript Link")</f>
        <v>Transcript Link</v>
      </c>
      <c r="M62" s="2" t="str">
        <f>HYPERLINK("https://files.afu.se/Downloads/Transcripts/Truthseekers%20(Steven%20Cambian)/2023 03 02 - Truthseekers - Dr. Steven Greer digs a big hole! Steven Cambian calls his bluff! Part 2_8tHAMWuIQ9k - transcript (automated).pdf","Transcript Link")</f>
        <v>Transcript Link</v>
      </c>
    </row>
    <row r="63" ht="409.5" spans="1:13">
      <c r="A63" s="1" t="s">
        <v>320</v>
      </c>
      <c r="B63" s="1" t="s">
        <v>13</v>
      </c>
      <c r="C63" s="4" t="s">
        <v>321</v>
      </c>
      <c r="D63" s="1" t="s">
        <v>322</v>
      </c>
      <c r="E63" s="1" t="s">
        <v>323</v>
      </c>
      <c r="F63" s="4" t="s">
        <v>17</v>
      </c>
      <c r="G63" s="1" t="s">
        <v>18</v>
      </c>
      <c r="H63" s="1" t="s">
        <v>19</v>
      </c>
      <c r="I63" s="1" t="s">
        <v>20</v>
      </c>
      <c r="J63" s="1" t="s">
        <v>324</v>
      </c>
      <c r="K63" s="1" t="s">
        <v>22</v>
      </c>
      <c r="L63" s="1" t="str">
        <f>HYPERLINK("https://files.afu.se/Downloads/Transcripts/Truthseekers%20(Steven%20Cambian)/2023 03 01 - Truthseekers - Corey Goode   His GARBAGE INTEL gets WORSE!_xKvJuHbJwaw - transcript (automated).pdf","Transcript Link")</f>
        <v>Transcript Link</v>
      </c>
      <c r="M63" s="2" t="str">
        <f>HYPERLINK("https://files.afu.se/Downloads/Transcripts/Truthseekers%20(Steven%20Cambian)/2023 03 01 - Truthseekers - Corey Goode   His GARBAGE INTEL gets WORSE!_xKvJuHbJwaw - transcript (automated).pdf","Transcript Link")</f>
        <v>Transcript Link</v>
      </c>
    </row>
    <row r="64" ht="409.5" spans="1:13">
      <c r="A64" s="1" t="s">
        <v>325</v>
      </c>
      <c r="B64" s="1" t="s">
        <v>13</v>
      </c>
      <c r="C64" s="4" t="s">
        <v>326</v>
      </c>
      <c r="D64" s="1" t="s">
        <v>327</v>
      </c>
      <c r="E64" s="1" t="s">
        <v>328</v>
      </c>
      <c r="F64" s="4" t="s">
        <v>17</v>
      </c>
      <c r="G64" s="1" t="s">
        <v>18</v>
      </c>
      <c r="H64" s="1" t="s">
        <v>19</v>
      </c>
      <c r="I64" s="1" t="s">
        <v>20</v>
      </c>
      <c r="J64" s="1" t="s">
        <v>329</v>
      </c>
      <c r="K64" s="1" t="s">
        <v>22</v>
      </c>
      <c r="L64" s="1" t="str">
        <f>HYPERLINK("https://files.afu.se/Downloads/Transcripts/Truthseekers%20(Steven%20Cambian)/2023 02 28 - Truthseekers - John from the black vault proves Elizondo is a liar... AGAIN! With Manny from Area503._SOqcQJmGpcs - transcript (automated).pdf","Transcript Link")</f>
        <v>Transcript Link</v>
      </c>
      <c r="M64" s="2" t="str">
        <f>HYPERLINK("https://files.afu.se/Downloads/Transcripts/Truthseekers%20(Steven%20Cambian)/2023 02 28 - Truthseekers - John from the black vault proves Elizondo is a liar... AGAIN! With Manny from Area503._SOqcQJmGpcs - transcript (automated).pdf","Transcript Link")</f>
        <v>Transcript Link</v>
      </c>
    </row>
    <row r="65" ht="409.5" spans="1:13">
      <c r="A65" s="1" t="s">
        <v>330</v>
      </c>
      <c r="B65" s="1" t="s">
        <v>13</v>
      </c>
      <c r="C65" s="4" t="s">
        <v>331</v>
      </c>
      <c r="D65" s="1" t="s">
        <v>332</v>
      </c>
      <c r="E65" s="1" t="s">
        <v>333</v>
      </c>
      <c r="F65" s="4" t="s">
        <v>17</v>
      </c>
      <c r="G65" s="1" t="s">
        <v>18</v>
      </c>
      <c r="H65" s="1" t="s">
        <v>19</v>
      </c>
      <c r="I65" s="1" t="s">
        <v>20</v>
      </c>
      <c r="J65" s="1" t="s">
        <v>334</v>
      </c>
      <c r="K65" s="1" t="s">
        <v>22</v>
      </c>
      <c r="L65" s="1" t="str">
        <f>HYPERLINK("https://files.afu.se/Downloads/Transcripts/Truthseekers%20(Steven%20Cambian)/2023 02 27 - Truthseekers - Jeremy Corbell   disinformation peddler. His new huge bluff!_XzXXZjS3x3U - transcript (automated).pdf","Transcript Link")</f>
        <v>Transcript Link</v>
      </c>
      <c r="M65" s="2" t="str">
        <f>HYPERLINK("https://files.afu.se/Downloads/Transcripts/Truthseekers%20(Steven%20Cambian)/2023 02 27 - Truthseekers - Jeremy Corbell   disinformation peddler. His new huge bluff!_XzXXZjS3x3U - transcript (automated).pdf","Transcript Link")</f>
        <v>Transcript Link</v>
      </c>
    </row>
    <row r="66" ht="409.5" spans="1:13">
      <c r="A66" s="1" t="s">
        <v>335</v>
      </c>
      <c r="B66" s="1" t="s">
        <v>13</v>
      </c>
      <c r="C66" s="4" t="s">
        <v>336</v>
      </c>
      <c r="D66" s="1" t="s">
        <v>337</v>
      </c>
      <c r="E66" s="1" t="s">
        <v>338</v>
      </c>
      <c r="F66" s="4" t="s">
        <v>17</v>
      </c>
      <c r="G66" s="1" t="s">
        <v>18</v>
      </c>
      <c r="H66" s="1" t="s">
        <v>19</v>
      </c>
      <c r="I66" s="1" t="s">
        <v>20</v>
      </c>
      <c r="J66" s="1" t="s">
        <v>339</v>
      </c>
      <c r="K66" s="1" t="s">
        <v>22</v>
      </c>
      <c r="L66" s="1" t="str">
        <f>HYPERLINK("https://files.afu.se/Downloads/Transcripts/Truthseekers%20(Steven%20Cambian)/2023 02 23 - Truthseekers - Dr. Steven Greer digs a big hole! Steven Cambian calls his bluff!_UceCv-oGazs - transcript (automated).pdf","Transcript Link")</f>
        <v>Transcript Link</v>
      </c>
      <c r="M66" s="2" t="str">
        <f>HYPERLINK("https://files.afu.se/Downloads/Transcripts/Truthseekers%20(Steven%20Cambian)/2023 02 23 - Truthseekers - Dr. Steven Greer digs a big hole! Steven Cambian calls his bluff!_UceCv-oGazs - transcript (automated).pdf","Transcript Link")</f>
        <v>Transcript Link</v>
      </c>
    </row>
    <row r="67" ht="375" spans="1:13">
      <c r="A67" s="1" t="s">
        <v>335</v>
      </c>
      <c r="B67" s="1" t="s">
        <v>13</v>
      </c>
      <c r="C67" s="4" t="s">
        <v>340</v>
      </c>
      <c r="D67" s="1" t="s">
        <v>341</v>
      </c>
      <c r="E67" s="1" t="s">
        <v>342</v>
      </c>
      <c r="F67" s="4" t="s">
        <v>17</v>
      </c>
      <c r="G67" s="1" t="s">
        <v>18</v>
      </c>
      <c r="H67" s="1" t="s">
        <v>19</v>
      </c>
      <c r="I67" s="1" t="s">
        <v>20</v>
      </c>
      <c r="J67" s="1" t="s">
        <v>343</v>
      </c>
      <c r="K67" s="1" t="s">
        <v>22</v>
      </c>
      <c r="L67" s="1" t="str">
        <f>HYPERLINK("https://files.afu.se/Downloads/Transcripts/Truthseekers%20(Steven%20Cambian)/2023 02 23 - Truthseekers - Project Veritas is over! James O'Keefe ousted!_j15I4Jf-DQs - transcript (automated).pdf","Transcript Link")</f>
        <v>Transcript Link</v>
      </c>
      <c r="M67" s="2" t="str">
        <f>HYPERLINK("https://files.afu.se/Downloads/Transcripts/Truthseekers%20(Steven%20Cambian)/2023 02 23 - Truthseekers - Project Veritas is over! James O'Keefe ousted!_j15I4Jf-DQs - transcript (automated).pdf","Transcript Link")</f>
        <v>Transcript Link</v>
      </c>
    </row>
    <row r="68" ht="409.5" spans="1:13">
      <c r="A68" s="1" t="s">
        <v>344</v>
      </c>
      <c r="B68" s="1" t="s">
        <v>13</v>
      </c>
      <c r="C68" s="4" t="s">
        <v>345</v>
      </c>
      <c r="D68" s="1" t="s">
        <v>346</v>
      </c>
      <c r="E68" s="1" t="s">
        <v>347</v>
      </c>
      <c r="F68" s="4" t="s">
        <v>17</v>
      </c>
      <c r="G68" s="1" t="s">
        <v>18</v>
      </c>
      <c r="H68" s="1" t="s">
        <v>19</v>
      </c>
      <c r="I68" s="1" t="s">
        <v>20</v>
      </c>
      <c r="J68" s="1" t="s">
        <v>348</v>
      </c>
      <c r="K68" s="1" t="s">
        <v>22</v>
      </c>
      <c r="L68" s="1" t="str">
        <f>HYPERLINK("https://files.afu.se/Downloads/Transcripts/Truthseekers%20(Steven%20Cambian)/2023 02 22 - Truthseekers - The state of CONSPIRACYLAND with Mike from TROUBLED MINDS podcast._MEEZMl3M78Q - transcript (automated).pdf","Transcript Link")</f>
        <v>Transcript Link</v>
      </c>
      <c r="M68" s="2" t="str">
        <f>HYPERLINK("https://files.afu.se/Downloads/Transcripts/Truthseekers%20(Steven%20Cambian)/2023 02 22 - Truthseekers - The state of CONSPIRACYLAND with Mike from TROUBLED MINDS podcast._MEEZMl3M78Q - transcript (automated).pdf","Transcript Link")</f>
        <v>Transcript Link</v>
      </c>
    </row>
    <row r="69" ht="409.5" spans="1:13">
      <c r="A69" s="1" t="s">
        <v>349</v>
      </c>
      <c r="B69" s="1" t="s">
        <v>13</v>
      </c>
      <c r="C69" s="4" t="s">
        <v>350</v>
      </c>
      <c r="D69" s="1" t="s">
        <v>351</v>
      </c>
      <c r="E69" s="1" t="s">
        <v>352</v>
      </c>
      <c r="F69" s="4" t="s">
        <v>17</v>
      </c>
      <c r="G69" s="1" t="s">
        <v>18</v>
      </c>
      <c r="H69" s="1" t="s">
        <v>19</v>
      </c>
      <c r="I69" s="1" t="s">
        <v>20</v>
      </c>
      <c r="J69" s="1" t="s">
        <v>353</v>
      </c>
      <c r="K69" s="1" t="s">
        <v>22</v>
      </c>
      <c r="L69" s="1" t="str">
        <f>HYPERLINK("https://files.afu.se/Downloads/Transcripts/Truthseekers%20(Steven%20Cambian)/2023 02 21 - Truthseekers - DISCLOSURE! Aliens and UFO's are BIG business!_EZBGoCwtrOY - transcript (automated).pdf","Transcript Link")</f>
        <v>Transcript Link</v>
      </c>
      <c r="M69" s="2" t="str">
        <f>HYPERLINK("https://files.afu.se/Downloads/Transcripts/Truthseekers%20(Steven%20Cambian)/2023 02 21 - Truthseekers - DISCLOSURE! Aliens and UFO's are BIG business!_EZBGoCwtrOY - transcript (automated).pdf","Transcript Link")</f>
        <v>Transcript Link</v>
      </c>
    </row>
    <row r="70" ht="409.5" spans="1:13">
      <c r="A70" s="1" t="s">
        <v>349</v>
      </c>
      <c r="B70" s="1" t="s">
        <v>13</v>
      </c>
      <c r="C70" s="4" t="s">
        <v>354</v>
      </c>
      <c r="D70" s="1" t="s">
        <v>355</v>
      </c>
      <c r="E70" s="1" t="s">
        <v>356</v>
      </c>
      <c r="F70" s="4" t="s">
        <v>17</v>
      </c>
      <c r="G70" s="1" t="s">
        <v>18</v>
      </c>
      <c r="H70" s="1" t="s">
        <v>19</v>
      </c>
      <c r="I70" s="1" t="s">
        <v>20</v>
      </c>
      <c r="J70" s="1" t="s">
        <v>357</v>
      </c>
      <c r="K70" s="1" t="s">
        <v>22</v>
      </c>
      <c r="L70" s="1" t="str">
        <f>HYPERLINK("https://files.afu.se/Downloads/Transcripts/Truthseekers%20(Steven%20Cambian)/2023 02 21 - Truthseekers - James Gilliland, Corey Goode - The trials and tribulations of grifting off of disclosure!_7be7HnSHZpo - transcript (automated).pdf","Transcript Link")</f>
        <v>Transcript Link</v>
      </c>
      <c r="M70" s="2" t="str">
        <f>HYPERLINK("https://files.afu.se/Downloads/Transcripts/Truthseekers%20(Steven%20Cambian)/2023 02 21 - Truthseekers - James Gilliland, Corey Goode - The trials and tribulations of grifting off of disclosure!_7be7HnSHZpo - transcript (automated).pdf","Transcript Link")</f>
        <v>Transcript Link</v>
      </c>
    </row>
    <row r="71" ht="409.5" spans="1:13">
      <c r="A71" s="1" t="s">
        <v>358</v>
      </c>
      <c r="B71" s="1" t="s">
        <v>13</v>
      </c>
      <c r="C71" s="4" t="s">
        <v>359</v>
      </c>
      <c r="D71" s="1" t="s">
        <v>360</v>
      </c>
      <c r="E71" s="1" t="s">
        <v>361</v>
      </c>
      <c r="F71" s="4" t="s">
        <v>17</v>
      </c>
      <c r="G71" s="1" t="s">
        <v>18</v>
      </c>
      <c r="H71" s="1" t="s">
        <v>19</v>
      </c>
      <c r="I71" s="1" t="s">
        <v>20</v>
      </c>
      <c r="J71" s="1" t="s">
        <v>362</v>
      </c>
      <c r="K71" s="1" t="s">
        <v>22</v>
      </c>
      <c r="L71" s="1" t="str">
        <f>HYPERLINK("https://files.afu.se/Downloads/Transcripts/Truthseekers%20(Steven%20Cambian)/2023 02 16 - Truthseekers - Marina Seren goes full NAZI on interviewer! (PART2)_oCVcbcZo63c - transcript (automated).pdf","Transcript Link")</f>
        <v>Transcript Link</v>
      </c>
      <c r="M71" s="2" t="str">
        <f>HYPERLINK("https://files.afu.se/Downloads/Transcripts/Truthseekers%20(Steven%20Cambian)/2023 02 16 - Truthseekers - Marina Seren goes full NAZI on interviewer! (PART2)_oCVcbcZo63c - transcript (automated).pdf","Transcript Link")</f>
        <v>Transcript Link</v>
      </c>
    </row>
    <row r="72" ht="409.5" spans="1:13">
      <c r="A72" s="1" t="s">
        <v>363</v>
      </c>
      <c r="B72" s="1" t="s">
        <v>13</v>
      </c>
      <c r="C72" s="4" t="s">
        <v>364</v>
      </c>
      <c r="D72" s="1" t="s">
        <v>365</v>
      </c>
      <c r="E72" s="1" t="s">
        <v>366</v>
      </c>
      <c r="F72" s="4" t="s">
        <v>17</v>
      </c>
      <c r="G72" s="1" t="s">
        <v>18</v>
      </c>
      <c r="H72" s="1" t="s">
        <v>19</v>
      </c>
      <c r="I72" s="1" t="s">
        <v>20</v>
      </c>
      <c r="J72" s="1" t="s">
        <v>367</v>
      </c>
      <c r="K72" s="1" t="s">
        <v>22</v>
      </c>
      <c r="L72" s="1" t="str">
        <f>HYPERLINK("https://files.afu.se/Downloads/Transcripts/Truthseekers%20(Steven%20Cambian)/2023 02 15 - Truthseekers - Marina Seren goes full NAZI on interviewer!_7ZYFn_H8DAM - transcript (automated).pdf","Transcript Link")</f>
        <v>Transcript Link</v>
      </c>
      <c r="M72" s="2" t="str">
        <f>HYPERLINK("https://files.afu.se/Downloads/Transcripts/Truthseekers%20(Steven%20Cambian)/2023 02 15 - Truthseekers - Marina Seren goes full NAZI on interviewer!_7ZYFn_H8DAM - transcript (automated).pdf","Transcript Link")</f>
        <v>Transcript Link</v>
      </c>
    </row>
    <row r="73" ht="409.5" spans="1:13">
      <c r="A73" s="1" t="s">
        <v>368</v>
      </c>
      <c r="B73" s="1" t="s">
        <v>13</v>
      </c>
      <c r="C73" s="4" t="s">
        <v>369</v>
      </c>
      <c r="D73" s="1" t="s">
        <v>370</v>
      </c>
      <c r="E73" s="1" t="s">
        <v>371</v>
      </c>
      <c r="F73" s="4" t="s">
        <v>17</v>
      </c>
      <c r="G73" s="1" t="s">
        <v>18</v>
      </c>
      <c r="H73" s="1" t="s">
        <v>19</v>
      </c>
      <c r="I73" s="1" t="s">
        <v>20</v>
      </c>
      <c r="J73" s="1" t="s">
        <v>372</v>
      </c>
      <c r="K73" s="1" t="s">
        <v>22</v>
      </c>
      <c r="L73" s="1" t="str">
        <f>HYPERLINK("https://files.afu.se/Downloads/Transcripts/Truthseekers%20(Steven%20Cambian)/2023 02 14 - Truthseekers - Ohio train derailments, toxic spills, government cover up _1aLy-sF8624 - transcript (automated).pdf","Transcript Link")</f>
        <v>Transcript Link</v>
      </c>
      <c r="M73" s="2" t="str">
        <f>HYPERLINK("https://files.afu.se/Downloads/Transcripts/Truthseekers%20(Steven%20Cambian)/2023 02 14 - Truthseekers - Ohio train derailments, toxic spills, government cover up _1aLy-sF8624 - transcript (automated).pdf","Transcript Link")</f>
        <v>Transcript Link</v>
      </c>
    </row>
    <row r="74" ht="409.5" spans="1:13">
      <c r="A74" s="1" t="s">
        <v>373</v>
      </c>
      <c r="B74" s="1" t="s">
        <v>13</v>
      </c>
      <c r="C74" s="4" t="s">
        <v>374</v>
      </c>
      <c r="D74" s="1" t="s">
        <v>375</v>
      </c>
      <c r="E74" s="1" t="s">
        <v>376</v>
      </c>
      <c r="F74" s="4" t="s">
        <v>17</v>
      </c>
      <c r="G74" s="1" t="s">
        <v>18</v>
      </c>
      <c r="H74" s="1" t="s">
        <v>19</v>
      </c>
      <c r="I74" s="1" t="s">
        <v>20</v>
      </c>
      <c r="J74" s="1" t="s">
        <v>377</v>
      </c>
      <c r="K74" s="1" t="s">
        <v>22</v>
      </c>
      <c r="L74" s="1" t="str">
        <f>HYPERLINK("https://files.afu.se/Downloads/Transcripts/Truthseekers%20(Steven%20Cambian)/2023 02 13 - Truthseekers - Balloon MANIA! Alien invasion  Government Psyop  Chinese weapons delivery system _621-DdhuGoo - transcript (automated).pdf","Transcript Link")</f>
        <v>Transcript Link</v>
      </c>
      <c r="M74" s="2" t="str">
        <f>HYPERLINK("https://files.afu.se/Downloads/Transcripts/Truthseekers%20(Steven%20Cambian)/2023 02 13 - Truthseekers - Balloon MANIA! Alien invasion  Government Psyop  Chinese weapons delivery system _621-DdhuGoo - transcript (automated).pdf","Transcript Link")</f>
        <v>Transcript Link</v>
      </c>
    </row>
    <row r="75" ht="409.5" spans="1:13">
      <c r="A75" s="1" t="s">
        <v>378</v>
      </c>
      <c r="B75" s="1" t="s">
        <v>13</v>
      </c>
      <c r="C75" s="4" t="s">
        <v>379</v>
      </c>
      <c r="D75" s="1" t="s">
        <v>380</v>
      </c>
      <c r="E75" s="1" t="s">
        <v>381</v>
      </c>
      <c r="F75" s="4" t="s">
        <v>17</v>
      </c>
      <c r="G75" s="1" t="s">
        <v>18</v>
      </c>
      <c r="H75" s="1" t="s">
        <v>19</v>
      </c>
      <c r="I75" s="1" t="s">
        <v>20</v>
      </c>
      <c r="J75" s="1" t="s">
        <v>382</v>
      </c>
      <c r="K75" s="1" t="s">
        <v>22</v>
      </c>
      <c r="L75" s="1" t="str">
        <f>HYPERLINK("https://files.afu.se/Downloads/Transcripts/Truthseekers%20(Steven%20Cambian)/2023 02 09 - Truthseekers - Journey to Truth podcast platforms a convicted pedo SSP  whistleblower !_ZRsODd3edVk - transcript (automated).pdf","Transcript Link")</f>
        <v>Transcript Link</v>
      </c>
      <c r="M75" s="2" t="str">
        <f>HYPERLINK("https://files.afu.se/Downloads/Transcripts/Truthseekers%20(Steven%20Cambian)/2023 02 09 - Truthseekers - Journey to Truth podcast platforms a convicted pedo SSP  whistleblower !_ZRsODd3edVk - transcript (automated).pdf","Transcript Link")</f>
        <v>Transcript Link</v>
      </c>
    </row>
    <row r="76" ht="409.5" spans="1:13">
      <c r="A76" s="1" t="s">
        <v>383</v>
      </c>
      <c r="B76" s="1" t="s">
        <v>13</v>
      </c>
      <c r="C76" s="4" t="s">
        <v>384</v>
      </c>
      <c r="D76" s="1" t="s">
        <v>385</v>
      </c>
      <c r="E76" s="1" t="s">
        <v>386</v>
      </c>
      <c r="F76" s="4" t="s">
        <v>17</v>
      </c>
      <c r="G76" s="1" t="s">
        <v>18</v>
      </c>
      <c r="H76" s="1" t="s">
        <v>19</v>
      </c>
      <c r="I76" s="1" t="s">
        <v>20</v>
      </c>
      <c r="J76" s="1" t="s">
        <v>387</v>
      </c>
      <c r="K76" s="1" t="s">
        <v>22</v>
      </c>
      <c r="L76" s="1" t="str">
        <f>HYPERLINK("https://files.afu.se/Downloads/Transcripts/Truthseekers%20(Steven%20Cambian)/2023 02 08 - Truthseekers - Corey Goode   Grifts of a grifter, grift together!_8pvJEClxe4k - transcript (automated).pdf","Transcript Link")</f>
        <v>Transcript Link</v>
      </c>
      <c r="M76" s="2" t="str">
        <f>HYPERLINK("https://files.afu.se/Downloads/Transcripts/Truthseekers%20(Steven%20Cambian)/2023 02 08 - Truthseekers - Corey Goode   Grifts of a grifter, grift together!_8pvJEClxe4k - transcript (automated).pdf","Transcript Link")</f>
        <v>Transcript Link</v>
      </c>
    </row>
    <row r="77" ht="409.5" spans="1:13">
      <c r="A77" s="1" t="s">
        <v>388</v>
      </c>
      <c r="B77" s="1" t="s">
        <v>13</v>
      </c>
      <c r="C77" s="4" t="s">
        <v>389</v>
      </c>
      <c r="D77" s="1" t="s">
        <v>390</v>
      </c>
      <c r="E77" s="1" t="s">
        <v>391</v>
      </c>
      <c r="F77" s="4" t="s">
        <v>17</v>
      </c>
      <c r="G77" s="1" t="s">
        <v>18</v>
      </c>
      <c r="H77" s="1" t="s">
        <v>19</v>
      </c>
      <c r="I77" s="1" t="s">
        <v>20</v>
      </c>
      <c r="J77" s="1" t="s">
        <v>392</v>
      </c>
      <c r="K77" s="1" t="s">
        <v>22</v>
      </c>
      <c r="L77" s="1" t="str">
        <f>HYPERLINK("https://files.afu.se/Downloads/Transcripts/Truthseekers%20(Steven%20Cambian)/2023 02 07 - Truthseekers - George Knapp and Jeremy Corbell   MONETIZE your curiosity.! The grift goes on!_l8CNqEEWwqw - transcript (automated).pdf","Transcript Link")</f>
        <v>Transcript Link</v>
      </c>
      <c r="M77" s="2" t="str">
        <f>HYPERLINK("https://files.afu.se/Downloads/Transcripts/Truthseekers%20(Steven%20Cambian)/2023 02 07 - Truthseekers - George Knapp and Jeremy Corbell   MONETIZE your curiosity.! The grift goes on!_l8CNqEEWwqw - transcript (automated).pdf","Transcript Link")</f>
        <v>Transcript Link</v>
      </c>
    </row>
    <row r="78" ht="409.5" spans="1:13">
      <c r="A78" s="1" t="s">
        <v>393</v>
      </c>
      <c r="B78" s="1" t="s">
        <v>13</v>
      </c>
      <c r="C78" s="4" t="s">
        <v>394</v>
      </c>
      <c r="D78" s="1" t="s">
        <v>395</v>
      </c>
      <c r="E78" s="1" t="s">
        <v>396</v>
      </c>
      <c r="F78" s="4" t="s">
        <v>17</v>
      </c>
      <c r="G78" s="1" t="s">
        <v>18</v>
      </c>
      <c r="H78" s="1" t="s">
        <v>19</v>
      </c>
      <c r="I78" s="1" t="s">
        <v>20</v>
      </c>
      <c r="J78" s="1" t="s">
        <v>397</v>
      </c>
      <c r="K78" s="1" t="s">
        <v>22</v>
      </c>
      <c r="L78" s="1" t="str">
        <f>HYPERLINK("https://files.afu.se/Downloads/Transcripts/Truthseekers%20(Steven%20Cambian)/2023 02 06 - Truthseekers - Spy balloons, UFO's and national security FAILURE!_7yJKDA-xzog - transcript (automated).pdf","Transcript Link")</f>
        <v>Transcript Link</v>
      </c>
      <c r="M78" s="2" t="str">
        <f>HYPERLINK("https://files.afu.se/Downloads/Transcripts/Truthseekers%20(Steven%20Cambian)/2023 02 06 - Truthseekers - Spy balloons, UFO's and national security FAILURE!_7yJKDA-xzog - transcript (automated).pdf","Transcript Link")</f>
        <v>Transcript Link</v>
      </c>
    </row>
    <row r="79" ht="409.5" spans="1:13">
      <c r="A79" s="1" t="s">
        <v>398</v>
      </c>
      <c r="B79" s="1" t="s">
        <v>13</v>
      </c>
      <c r="C79" s="4" t="s">
        <v>399</v>
      </c>
      <c r="D79" s="1" t="s">
        <v>400</v>
      </c>
      <c r="E79" s="1" t="s">
        <v>401</v>
      </c>
      <c r="F79" s="4" t="s">
        <v>17</v>
      </c>
      <c r="G79" s="1" t="s">
        <v>18</v>
      </c>
      <c r="H79" s="1" t="s">
        <v>19</v>
      </c>
      <c r="I79" s="1" t="s">
        <v>20</v>
      </c>
      <c r="J79" s="1" t="s">
        <v>402</v>
      </c>
      <c r="K79" s="1" t="s">
        <v>22</v>
      </c>
      <c r="L79" s="1" t="str">
        <f>HYPERLINK("https://files.afu.se/Downloads/Transcripts/Truthseekers%20(Steven%20Cambian)/2023 02 02 - Truthseekers - Another MEDBED SCAM  Randy Cramer, stolen valor SWINDLER exposed!_Y0D5lP-8i6Q - transcript (automated).pdf","Transcript Link")</f>
        <v>Transcript Link</v>
      </c>
      <c r="M79" s="2" t="str">
        <f>HYPERLINK("https://files.afu.se/Downloads/Transcripts/Truthseekers%20(Steven%20Cambian)/2023 02 02 - Truthseekers - Another MEDBED SCAM  Randy Cramer, stolen valor SWINDLER exposed!_Y0D5lP-8i6Q - transcript (automated).pdf","Transcript Link")</f>
        <v>Transcript Link</v>
      </c>
    </row>
    <row r="80" ht="409.5" spans="1:13">
      <c r="A80" s="1" t="s">
        <v>403</v>
      </c>
      <c r="B80" s="1" t="s">
        <v>13</v>
      </c>
      <c r="C80" s="4" t="s">
        <v>404</v>
      </c>
      <c r="D80" s="1" t="s">
        <v>405</v>
      </c>
      <c r="E80" s="1" t="s">
        <v>406</v>
      </c>
      <c r="F80" s="4" t="s">
        <v>17</v>
      </c>
      <c r="G80" s="1" t="s">
        <v>18</v>
      </c>
      <c r="H80" s="1" t="s">
        <v>19</v>
      </c>
      <c r="I80" s="1" t="s">
        <v>20</v>
      </c>
      <c r="J80" s="1" t="s">
        <v>407</v>
      </c>
      <c r="K80" s="1" t="s">
        <v>22</v>
      </c>
      <c r="L80" s="1" t="str">
        <f>HYPERLINK("https://files.afu.se/Downloads/Transcripts/Truthseekers%20(Steven%20Cambian)/2023 02 01 - Truthseekers - Jimmy Church, Dannion Brinkley, DYING for cash!_fDKxCmVcvOg - transcript (automated).pdf","Transcript Link")</f>
        <v>Transcript Link</v>
      </c>
      <c r="M80" s="2" t="str">
        <f>HYPERLINK("https://files.afu.se/Downloads/Transcripts/Truthseekers%20(Steven%20Cambian)/2023 02 01 - Truthseekers - Jimmy Church, Dannion Brinkley, DYING for cash!_fDKxCmVcvOg - transcript (automated).pdf","Transcript Link")</f>
        <v>Transcript Link</v>
      </c>
    </row>
    <row r="81" ht="409.5" spans="1:13">
      <c r="A81" s="1" t="s">
        <v>408</v>
      </c>
      <c r="B81" s="1" t="s">
        <v>13</v>
      </c>
      <c r="C81" s="4" t="s">
        <v>409</v>
      </c>
      <c r="D81" s="1" t="s">
        <v>410</v>
      </c>
      <c r="E81" s="1" t="s">
        <v>411</v>
      </c>
      <c r="F81" s="4" t="s">
        <v>17</v>
      </c>
      <c r="G81" s="1" t="s">
        <v>18</v>
      </c>
      <c r="H81" s="1" t="s">
        <v>19</v>
      </c>
      <c r="I81" s="1" t="s">
        <v>20</v>
      </c>
      <c r="J81" s="1" t="s">
        <v>412</v>
      </c>
      <c r="K81" s="1" t="s">
        <v>22</v>
      </c>
      <c r="L81" s="1" t="str">
        <f>HYPERLINK("https://files.afu.se/Downloads/Transcripts/Truthseekers%20(Steven%20Cambian)/2023 01 31 - Truthseekers - The UFO report with Andrew Radziewicz_ABZx-wIkmkM - transcript (automated).pdf","Transcript Link")</f>
        <v>Transcript Link</v>
      </c>
      <c r="M81" s="2" t="str">
        <f>HYPERLINK("https://files.afu.se/Downloads/Transcripts/Truthseekers%20(Steven%20Cambian)/2023 01 31 - Truthseekers - The UFO report with Andrew Radziewicz_ABZx-wIkmkM - transcript (automated).pdf","Transcript Link")</f>
        <v>Transcript Link</v>
      </c>
    </row>
    <row r="82" ht="409.5" spans="1:13">
      <c r="A82" s="1" t="s">
        <v>413</v>
      </c>
      <c r="B82" s="1" t="s">
        <v>13</v>
      </c>
      <c r="C82" s="4" t="s">
        <v>414</v>
      </c>
      <c r="D82" s="1" t="s">
        <v>415</v>
      </c>
      <c r="E82" s="1" t="s">
        <v>416</v>
      </c>
      <c r="F82" s="4" t="s">
        <v>17</v>
      </c>
      <c r="G82" s="1" t="s">
        <v>18</v>
      </c>
      <c r="H82" s="1" t="s">
        <v>19</v>
      </c>
      <c r="I82" s="1" t="s">
        <v>20</v>
      </c>
      <c r="J82" s="1" t="s">
        <v>417</v>
      </c>
      <c r="K82" s="1" t="s">
        <v>22</v>
      </c>
      <c r="L82" s="1" t="str">
        <f>HYPERLINK("https://files.afu.se/Downloads/Transcripts/Truthseekers%20(Steven%20Cambian)/2023 01 27 - Truthseekers - Idaho student murders   Updates since the arrest of a suspect_ew_h58D5_EE - transcript (automated).pdf","Transcript Link")</f>
        <v>Transcript Link</v>
      </c>
      <c r="M82" s="2" t="str">
        <f>HYPERLINK("https://files.afu.se/Downloads/Transcripts/Truthseekers%20(Steven%20Cambian)/2023 01 27 - Truthseekers - Idaho student murders   Updates since the arrest of a suspect_ew_h58D5_EE - transcript (automated).pdf","Transcript Link")</f>
        <v>Transcript Link</v>
      </c>
    </row>
    <row r="83" ht="409.5" spans="1:13">
      <c r="A83" s="1" t="s">
        <v>418</v>
      </c>
      <c r="B83" s="1" t="s">
        <v>13</v>
      </c>
      <c r="C83" s="4" t="s">
        <v>419</v>
      </c>
      <c r="D83" s="1" t="s">
        <v>420</v>
      </c>
      <c r="E83" s="1" t="s">
        <v>421</v>
      </c>
      <c r="F83" s="4" t="s">
        <v>17</v>
      </c>
      <c r="G83" s="1" t="s">
        <v>18</v>
      </c>
      <c r="H83" s="1" t="s">
        <v>19</v>
      </c>
      <c r="I83" s="1" t="s">
        <v>20</v>
      </c>
      <c r="J83" s="1" t="s">
        <v>422</v>
      </c>
      <c r="K83" s="1" t="s">
        <v>22</v>
      </c>
      <c r="L83" s="1" t="str">
        <f>HYPERLINK("https://files.afu.se/Downloads/Transcripts/Truthseekers%20(Steven%20Cambian)/2023 01 25 - Truthseekers - The CULT of UFO'S_Z8PUKnHVANI - transcript (automated).pdf","Transcript Link")</f>
        <v>Transcript Link</v>
      </c>
      <c r="M83" s="2" t="str">
        <f>HYPERLINK("https://files.afu.se/Downloads/Transcripts/Truthseekers%20(Steven%20Cambian)/2023 01 25 - Truthseekers - The CULT of UFO'S_Z8PUKnHVANI - transcript (automated).pdf","Transcript Link")</f>
        <v>Transcript Link</v>
      </c>
    </row>
    <row r="84" ht="409.5" spans="1:13">
      <c r="A84" s="1" t="s">
        <v>423</v>
      </c>
      <c r="B84" s="1" t="s">
        <v>13</v>
      </c>
      <c r="C84" s="4" t="s">
        <v>424</v>
      </c>
      <c r="D84" s="1" t="s">
        <v>425</v>
      </c>
      <c r="E84" s="1" t="s">
        <v>426</v>
      </c>
      <c r="F84" s="4" t="s">
        <v>17</v>
      </c>
      <c r="G84" s="1" t="s">
        <v>18</v>
      </c>
      <c r="H84" s="1" t="s">
        <v>19</v>
      </c>
      <c r="I84" s="1" t="s">
        <v>20</v>
      </c>
      <c r="J84" s="1" t="s">
        <v>427</v>
      </c>
      <c r="K84" s="1" t="s">
        <v>22</v>
      </c>
      <c r="L84" s="1" t="str">
        <f>HYPERLINK("https://files.afu.se/Downloads/Transcripts/Truthseekers%20(Steven%20Cambian)/2023 01 24 - Truthseekers - Randy Cramer, The next Corey Goode SSP superstar _xdk2gFUGrMg - transcript (automated).pdf","Transcript Link")</f>
        <v>Transcript Link</v>
      </c>
      <c r="M84" s="2" t="str">
        <f>HYPERLINK("https://files.afu.se/Downloads/Transcripts/Truthseekers%20(Steven%20Cambian)/2023 01 24 - Truthseekers - Randy Cramer, The next Corey Goode SSP superstar _xdk2gFUGrMg - transcript (automated).pdf","Transcript Link")</f>
        <v>Transcript Link</v>
      </c>
    </row>
    <row r="85" ht="409.5" spans="1:13">
      <c r="A85" s="1" t="s">
        <v>428</v>
      </c>
      <c r="B85" s="1" t="s">
        <v>13</v>
      </c>
      <c r="C85" s="4" t="s">
        <v>429</v>
      </c>
      <c r="D85" s="1" t="s">
        <v>430</v>
      </c>
      <c r="E85" s="1" t="s">
        <v>431</v>
      </c>
      <c r="F85" s="4" t="s">
        <v>17</v>
      </c>
      <c r="G85" s="1" t="s">
        <v>18</v>
      </c>
      <c r="H85" s="1" t="s">
        <v>19</v>
      </c>
      <c r="I85" s="1" t="s">
        <v>20</v>
      </c>
      <c r="J85" s="1" t="s">
        <v>432</v>
      </c>
      <c r="K85" s="1" t="s">
        <v>22</v>
      </c>
      <c r="L85" s="1" t="str">
        <f>HYPERLINK("https://files.afu.se/Downloads/Transcripts/Truthseekers%20(Steven%20Cambian)/2023 01 23 - Truthseekers - Alien abductions, famous cases, and  leading researchers _23hwkN69NRc - transcript (automated).pdf","Transcript Link")</f>
        <v>Transcript Link</v>
      </c>
      <c r="M85" s="2" t="str">
        <f>HYPERLINK("https://files.afu.se/Downloads/Transcripts/Truthseekers%20(Steven%20Cambian)/2023 01 23 - Truthseekers - Alien abductions, famous cases, and  leading researchers _23hwkN69NRc - transcript (automated).pdf","Transcript Link")</f>
        <v>Transcript Link</v>
      </c>
    </row>
    <row r="86" ht="409.5" spans="1:13">
      <c r="A86" s="1" t="s">
        <v>433</v>
      </c>
      <c r="B86" s="1" t="s">
        <v>13</v>
      </c>
      <c r="C86" s="4" t="s">
        <v>434</v>
      </c>
      <c r="D86" s="1" t="s">
        <v>435</v>
      </c>
      <c r="E86" s="1" t="s">
        <v>436</v>
      </c>
      <c r="F86" s="4" t="s">
        <v>17</v>
      </c>
      <c r="G86" s="1" t="s">
        <v>18</v>
      </c>
      <c r="H86" s="1" t="s">
        <v>19</v>
      </c>
      <c r="I86" s="1" t="s">
        <v>20</v>
      </c>
      <c r="J86" s="1" t="s">
        <v>437</v>
      </c>
      <c r="K86" s="1" t="s">
        <v>22</v>
      </c>
      <c r="L86" s="1" t="str">
        <f>HYPERLINK("https://files.afu.se/Downloads/Transcripts/Truthseekers%20(Steven%20Cambian)/2023 01 18 - Truthseekers - Tony Rodrigues   The next Corey Goode SSP SUPERSTAR _6PodTPGXoOA - transcript (automated).pdf","Transcript Link")</f>
        <v>Transcript Link</v>
      </c>
      <c r="M86" s="2" t="str">
        <f>HYPERLINK("https://files.afu.se/Downloads/Transcripts/Truthseekers%20(Steven%20Cambian)/2023 01 18 - Truthseekers - Tony Rodrigues   The next Corey Goode SSP SUPERSTAR _6PodTPGXoOA - transcript (automated).pdf","Transcript Link")</f>
        <v>Transcript Link</v>
      </c>
    </row>
    <row r="87" ht="409.5" spans="1:13">
      <c r="A87" s="1" t="s">
        <v>438</v>
      </c>
      <c r="B87" s="1" t="s">
        <v>13</v>
      </c>
      <c r="C87" s="4" t="s">
        <v>439</v>
      </c>
      <c r="D87" s="1" t="s">
        <v>440</v>
      </c>
      <c r="E87" s="1" t="s">
        <v>441</v>
      </c>
      <c r="F87" s="4" t="s">
        <v>17</v>
      </c>
      <c r="G87" s="1" t="s">
        <v>18</v>
      </c>
      <c r="H87" s="1" t="s">
        <v>19</v>
      </c>
      <c r="I87" s="1" t="s">
        <v>20</v>
      </c>
      <c r="J87" s="1" t="s">
        <v>442</v>
      </c>
      <c r="K87" s="1" t="s">
        <v>22</v>
      </c>
      <c r="L87" s="1" t="str">
        <f>HYPERLINK("https://files.afu.se/Downloads/Transcripts/Truthseekers%20(Steven%20Cambian)/2023 01 17 - Truthseekers - The DARKER side of CONSPIRACY THEORIES!_ihy1Icf_8y8 - transcript (automated).pdf","Transcript Link")</f>
        <v>Transcript Link</v>
      </c>
      <c r="M87" s="2" t="str">
        <f>HYPERLINK("https://files.afu.se/Downloads/Transcripts/Truthseekers%20(Steven%20Cambian)/2023 01 17 - Truthseekers - The DARKER side of CONSPIRACY THEORIES!_ihy1Icf_8y8 - transcript (automated).pdf","Transcript Link")</f>
        <v>Transcript Link</v>
      </c>
    </row>
    <row r="88" ht="409.5" spans="1:13">
      <c r="A88" s="1" t="s">
        <v>443</v>
      </c>
      <c r="B88" s="1" t="s">
        <v>13</v>
      </c>
      <c r="C88" s="4" t="s">
        <v>444</v>
      </c>
      <c r="D88" s="1" t="s">
        <v>445</v>
      </c>
      <c r="E88" s="1" t="s">
        <v>446</v>
      </c>
      <c r="F88" s="4" t="s">
        <v>17</v>
      </c>
      <c r="G88" s="1" t="s">
        <v>18</v>
      </c>
      <c r="H88" s="1" t="s">
        <v>19</v>
      </c>
      <c r="I88" s="1" t="s">
        <v>20</v>
      </c>
      <c r="J88" s="1" t="s">
        <v>447</v>
      </c>
      <c r="K88" s="1" t="s">
        <v>22</v>
      </c>
      <c r="L88" s="1" t="str">
        <f>HYPERLINK("https://files.afu.se/Downloads/Transcripts/Truthseekers%20(Steven%20Cambian)/2023 01 16 - Truthseekers - Corey Goode's lost interview with George Noory from 2015 is hysterical!_nRQVmitIXrg - transcript (automated).pdf","Transcript Link")</f>
        <v>Transcript Link</v>
      </c>
      <c r="M88" s="2" t="str">
        <f>HYPERLINK("https://files.afu.se/Downloads/Transcripts/Truthseekers%20(Steven%20Cambian)/2023 01 16 - Truthseekers - Corey Goode's lost interview with George Noory from 2015 is hysterical!_nRQVmitIXrg - transcript (automated).pdf","Transcript Link")</f>
        <v>Transcript Link</v>
      </c>
    </row>
    <row r="89" ht="150" spans="1:13">
      <c r="A89" s="1" t="s">
        <v>448</v>
      </c>
      <c r="B89" s="1" t="s">
        <v>13</v>
      </c>
      <c r="C89" s="4" t="s">
        <v>449</v>
      </c>
      <c r="D89" s="1" t="s">
        <v>450</v>
      </c>
      <c r="E89" s="1" t="s">
        <v>451</v>
      </c>
      <c r="F89" s="4" t="s">
        <v>17</v>
      </c>
      <c r="G89" s="1" t="s">
        <v>18</v>
      </c>
      <c r="H89" s="1" t="s">
        <v>19</v>
      </c>
      <c r="I89" s="1" t="s">
        <v>20</v>
      </c>
      <c r="J89" s="1" t="s">
        <v>452</v>
      </c>
      <c r="K89" s="1" t="s">
        <v>22</v>
      </c>
      <c r="L89" s="1" t="str">
        <f>HYPERLINK("https://files.afu.se/Downloads/Transcripts/Truthseekers%20(Steven%20Cambian)/2023 01 14 - Truthseekers - Twitch only live stream tonight! 9PM EST TRUTHSEEKERS UNCENSORED!_Vb3bUC-DIuo - transcript (automated).pdf","Transcript Link")</f>
        <v>Transcript Link</v>
      </c>
      <c r="M89" s="2" t="str">
        <f>HYPERLINK("https://files.afu.se/Downloads/Transcripts/Truthseekers%20(Steven%20Cambian)/2023 01 14 - Truthseekers - Twitch only live stream tonight! 9PM EST TRUTHSEEKERS UNCENSORED!_Vb3bUC-DIuo - transcript (automated).pdf","Transcript Link")</f>
        <v>Transcript Link</v>
      </c>
    </row>
    <row r="90" ht="409.5" spans="1:13">
      <c r="A90" s="1" t="s">
        <v>453</v>
      </c>
      <c r="B90" s="1" t="s">
        <v>13</v>
      </c>
      <c r="C90" s="4" t="s">
        <v>454</v>
      </c>
      <c r="D90" s="1" t="s">
        <v>455</v>
      </c>
      <c r="E90" s="1" t="s">
        <v>456</v>
      </c>
      <c r="F90" s="4" t="s">
        <v>17</v>
      </c>
      <c r="G90" s="1" t="s">
        <v>18</v>
      </c>
      <c r="H90" s="1" t="s">
        <v>19</v>
      </c>
      <c r="I90" s="1" t="s">
        <v>20</v>
      </c>
      <c r="J90" s="1" t="s">
        <v>457</v>
      </c>
      <c r="K90" s="1" t="s">
        <v>22</v>
      </c>
      <c r="L90" s="1" t="str">
        <f>HYPERLINK("https://files.afu.se/Downloads/Transcripts/Truthseekers%20(Steven%20Cambian)/2023 01 13 - Truthseekers - Admitted child RAPIST welcomed into the UFO community... AGAIN!_PF4zdA46Iak - transcript (automated).pdf","Transcript Link")</f>
        <v>Transcript Link</v>
      </c>
      <c r="M90" s="2" t="str">
        <f>HYPERLINK("https://files.afu.se/Downloads/Transcripts/Truthseekers%20(Steven%20Cambian)/2023 01 13 - Truthseekers - Admitted child RAPIST welcomed into the UFO community... AGAIN!_PF4zdA46Iak - transcript (automated).pdf","Transcript Link")</f>
        <v>Transcript Link</v>
      </c>
    </row>
    <row r="91" ht="409.5" spans="1:13">
      <c r="A91" s="1" t="s">
        <v>458</v>
      </c>
      <c r="B91" s="1" t="s">
        <v>13</v>
      </c>
      <c r="C91" s="4" t="s">
        <v>459</v>
      </c>
      <c r="D91" s="1" t="s">
        <v>460</v>
      </c>
      <c r="E91" s="1" t="s">
        <v>461</v>
      </c>
      <c r="F91" s="4" t="s">
        <v>17</v>
      </c>
      <c r="G91" s="1" t="s">
        <v>18</v>
      </c>
      <c r="H91" s="1" t="s">
        <v>19</v>
      </c>
      <c r="I91" s="1" t="s">
        <v>20</v>
      </c>
      <c r="J91" s="1" t="s">
        <v>462</v>
      </c>
      <c r="K91" s="1" t="s">
        <v>22</v>
      </c>
      <c r="L91" s="1" t="str">
        <f>HYPERLINK("https://files.afu.se/Downloads/Transcripts/Truthseekers%20(Steven%20Cambian)/2023 01 12 - Truthseekers - ASTEROID APOCALYPSE with Ron from COSMIC NEIGHBORS_-R_jqE53xIU - transcript (automated).pdf","Transcript Link")</f>
        <v>Transcript Link</v>
      </c>
      <c r="M91" s="2" t="str">
        <f>HYPERLINK("https://files.afu.se/Downloads/Transcripts/Truthseekers%20(Steven%20Cambian)/2023 01 12 - Truthseekers - ASTEROID APOCALYPSE with Ron from COSMIC NEIGHBORS_-R_jqE53xIU - transcript (automated).pdf","Transcript Link")</f>
        <v>Transcript Link</v>
      </c>
    </row>
    <row r="92" ht="409.5" spans="1:13">
      <c r="A92" s="1" t="s">
        <v>463</v>
      </c>
      <c r="B92" s="1" t="s">
        <v>13</v>
      </c>
      <c r="C92" s="4" t="s">
        <v>464</v>
      </c>
      <c r="D92" s="1" t="s">
        <v>465</v>
      </c>
      <c r="E92" s="1" t="s">
        <v>466</v>
      </c>
      <c r="F92" s="4" t="s">
        <v>17</v>
      </c>
      <c r="G92" s="1" t="s">
        <v>18</v>
      </c>
      <c r="H92" s="1" t="s">
        <v>19</v>
      </c>
      <c r="I92" s="1" t="s">
        <v>20</v>
      </c>
      <c r="J92" s="1" t="s">
        <v>467</v>
      </c>
      <c r="K92" s="1" t="s">
        <v>22</v>
      </c>
      <c r="L92" s="1" t="str">
        <f>HYPERLINK("https://files.afu.se/Downloads/Transcripts/Truthseekers%20(Steven%20Cambian)/2023 01 11 - Truthseekers - Elana Danaan   The NEXT Corey Goode SSP SUPERSTAR _64wlKd8HdHg - transcript (automated).pdf","Transcript Link")</f>
        <v>Transcript Link</v>
      </c>
      <c r="M92" s="2" t="str">
        <f>HYPERLINK("https://files.afu.se/Downloads/Transcripts/Truthseekers%20(Steven%20Cambian)/2023 01 11 - Truthseekers - Elana Danaan   The NEXT Corey Goode SSP SUPERSTAR _64wlKd8HdHg - transcript (automated).pdf","Transcript Link")</f>
        <v>Transcript Link</v>
      </c>
    </row>
    <row r="93" ht="409.5" spans="1:13">
      <c r="A93" s="1" t="s">
        <v>468</v>
      </c>
      <c r="B93" s="1" t="s">
        <v>13</v>
      </c>
      <c r="C93" s="4" t="s">
        <v>469</v>
      </c>
      <c r="D93" s="1" t="s">
        <v>470</v>
      </c>
      <c r="E93" s="1" t="s">
        <v>471</v>
      </c>
      <c r="F93" s="4" t="s">
        <v>17</v>
      </c>
      <c r="G93" s="1" t="s">
        <v>18</v>
      </c>
      <c r="H93" s="1" t="s">
        <v>19</v>
      </c>
      <c r="I93" s="1" t="s">
        <v>20</v>
      </c>
      <c r="J93" s="1" t="s">
        <v>472</v>
      </c>
      <c r="K93" s="1" t="s">
        <v>22</v>
      </c>
      <c r="L93" s="1" t="str">
        <f>HYPERLINK("https://files.afu.se/Downloads/Transcripts/Truthseekers%20(Steven%20Cambian)/2023 01 10 - Truthseekers - Did earth get authentic music from another planet in 1957 _mlomWRbCw4Q - transcript (automated).pdf","Transcript Link")</f>
        <v>Transcript Link</v>
      </c>
      <c r="M93" s="2" t="str">
        <f>HYPERLINK("https://files.afu.se/Downloads/Transcripts/Truthseekers%20(Steven%20Cambian)/2023 01 10 - Truthseekers - Did earth get authentic music from another planet in 1957 _mlomWRbCw4Q - transcript (automated).pdf","Transcript Link")</f>
        <v>Transcript Link</v>
      </c>
    </row>
    <row r="94" ht="409.5" spans="1:13">
      <c r="A94" s="1" t="s">
        <v>473</v>
      </c>
      <c r="B94" s="1" t="s">
        <v>13</v>
      </c>
      <c r="C94" s="4" t="s">
        <v>474</v>
      </c>
      <c r="D94" s="1" t="s">
        <v>475</v>
      </c>
      <c r="E94" s="1" t="s">
        <v>476</v>
      </c>
      <c r="F94" s="4" t="s">
        <v>17</v>
      </c>
      <c r="G94" s="1" t="s">
        <v>18</v>
      </c>
      <c r="H94" s="1" t="s">
        <v>19</v>
      </c>
      <c r="I94" s="1" t="s">
        <v>20</v>
      </c>
      <c r="J94" s="1" t="s">
        <v>477</v>
      </c>
      <c r="K94" s="1" t="s">
        <v>22</v>
      </c>
      <c r="L94" s="1" t="str">
        <f>HYPERLINK("https://files.afu.se/Downloads/Transcripts/Truthseekers%20(Steven%20Cambian)/2023 01 09 - Truthseekers - Corey Goode and David WIlcock, Their house of cards is crumbling!_rfS2g4VuRP4 - transcript (automated).pdf","Transcript Link")</f>
        <v>Transcript Link</v>
      </c>
      <c r="M94" s="2" t="str">
        <f>HYPERLINK("https://files.afu.se/Downloads/Transcripts/Truthseekers%20(Steven%20Cambian)/2023 01 09 - Truthseekers - Corey Goode and David WIlcock, Their house of cards is crumbling!_rfS2g4VuRP4 - transcript (automated).pdf","Transcript Link")</f>
        <v>Transcript Link</v>
      </c>
    </row>
    <row r="95" ht="409.5" spans="1:13">
      <c r="A95" s="1" t="s">
        <v>478</v>
      </c>
      <c r="B95" s="1" t="s">
        <v>13</v>
      </c>
      <c r="C95" s="4" t="s">
        <v>479</v>
      </c>
      <c r="D95" s="1" t="s">
        <v>480</v>
      </c>
      <c r="E95" s="1" t="s">
        <v>481</v>
      </c>
      <c r="F95" s="4" t="s">
        <v>17</v>
      </c>
      <c r="G95" s="1" t="s">
        <v>18</v>
      </c>
      <c r="H95" s="1" t="s">
        <v>19</v>
      </c>
      <c r="I95" s="1" t="s">
        <v>20</v>
      </c>
      <c r="J95" s="1" t="s">
        <v>482</v>
      </c>
      <c r="K95" s="1" t="s">
        <v>22</v>
      </c>
      <c r="L95" s="1" t="str">
        <f>HYPERLINK("https://files.afu.se/Downloads/Transcripts/Truthseekers%20(Steven%20Cambian)/2023 01 05 - Truthseekers - The NEXT Corey Goode   Ismael Perez   Is this guy for real _0xNqQh1BVNc - transcript (automated).pdf","Transcript Link")</f>
        <v>Transcript Link</v>
      </c>
      <c r="M95" s="2" t="str">
        <f>HYPERLINK("https://files.afu.se/Downloads/Transcripts/Truthseekers%20(Steven%20Cambian)/2023 01 05 - Truthseekers - The NEXT Corey Goode   Ismael Perez   Is this guy for real _0xNqQh1BVNc - transcript (automated).pdf","Transcript Link")</f>
        <v>Transcript Link</v>
      </c>
    </row>
    <row r="96" ht="409.5" spans="1:13">
      <c r="A96" s="1" t="s">
        <v>483</v>
      </c>
      <c r="B96" s="1" t="s">
        <v>13</v>
      </c>
      <c r="C96" s="4" t="s">
        <v>484</v>
      </c>
      <c r="D96" s="1" t="s">
        <v>485</v>
      </c>
      <c r="E96" s="1" t="s">
        <v>486</v>
      </c>
      <c r="F96" s="4" t="s">
        <v>17</v>
      </c>
      <c r="G96" s="1" t="s">
        <v>18</v>
      </c>
      <c r="H96" s="1" t="s">
        <v>19</v>
      </c>
      <c r="I96" s="1" t="s">
        <v>20</v>
      </c>
      <c r="J96" s="1" t="s">
        <v>487</v>
      </c>
      <c r="K96" s="1" t="s">
        <v>22</v>
      </c>
      <c r="L96" s="1" t="str">
        <f>HYPERLINK("https://files.afu.se/Downloads/Transcripts/Truthseekers%20(Steven%20Cambian)/2023 01 04 - Truthseekers - Jimmy Church   He won't apologize for promoting Corey Goode and David Wilcock__khLHWafu0c - transcript (automated).pdf","Transcript Link")</f>
        <v>Transcript Link</v>
      </c>
      <c r="M96" s="2" t="str">
        <f>HYPERLINK("https://files.afu.se/Downloads/Transcripts/Truthseekers%20(Steven%20Cambian)/2023 01 04 - Truthseekers - Jimmy Church   He won't apologize for promoting Corey Goode and David Wilcock__khLHWafu0c - transcript (automated).pdf","Transcript Link")</f>
        <v>Transcript Link</v>
      </c>
    </row>
    <row r="97" ht="409.5" spans="1:13">
      <c r="A97" s="1" t="s">
        <v>488</v>
      </c>
      <c r="B97" s="1" t="s">
        <v>13</v>
      </c>
      <c r="C97" s="4" t="s">
        <v>489</v>
      </c>
      <c r="D97" s="1" t="s">
        <v>490</v>
      </c>
      <c r="E97" s="1" t="s">
        <v>491</v>
      </c>
      <c r="F97" s="4" t="s">
        <v>17</v>
      </c>
      <c r="G97" s="1" t="s">
        <v>18</v>
      </c>
      <c r="H97" s="1" t="s">
        <v>19</v>
      </c>
      <c r="I97" s="1" t="s">
        <v>20</v>
      </c>
      <c r="J97" s="1" t="s">
        <v>492</v>
      </c>
      <c r="K97" s="1" t="s">
        <v>22</v>
      </c>
      <c r="L97" s="1" t="str">
        <f>HYPERLINK("https://files.afu.se/Downloads/Transcripts/Truthseekers%20(Steven%20Cambian)/2023 01 03 - Truthseekers - Skinwalker Ranch   THIS is their best evidence  Really _ykbaSEmKCNg - transcript (automated).pdf","Transcript Link")</f>
        <v>Transcript Link</v>
      </c>
      <c r="M97" s="2" t="str">
        <f>HYPERLINK("https://files.afu.se/Downloads/Transcripts/Truthseekers%20(Steven%20Cambian)/2023 01 03 - Truthseekers - Skinwalker Ranch   THIS is their best evidence  Really _ykbaSEmKCNg - transcript (automated).pdf","Transcript Link")</f>
        <v>Transcript Link</v>
      </c>
    </row>
    <row r="98" ht="409.5" spans="1:13">
      <c r="A98" s="1" t="s">
        <v>493</v>
      </c>
      <c r="B98" s="1" t="s">
        <v>13</v>
      </c>
      <c r="C98" s="4" t="s">
        <v>494</v>
      </c>
      <c r="D98" s="1" t="s">
        <v>495</v>
      </c>
      <c r="E98" s="1" t="s">
        <v>496</v>
      </c>
      <c r="F98" s="4" t="s">
        <v>17</v>
      </c>
      <c r="G98" s="1" t="s">
        <v>18</v>
      </c>
      <c r="H98" s="1" t="s">
        <v>19</v>
      </c>
      <c r="I98" s="1" t="s">
        <v>20</v>
      </c>
      <c r="J98" s="1" t="s">
        <v>497</v>
      </c>
      <c r="K98" s="1" t="s">
        <v>22</v>
      </c>
      <c r="L98" s="1" t="str">
        <f>HYPERLINK("https://files.afu.se/Downloads/Transcripts/Truthseekers%20(Steven%20Cambian)/2023 01 02 - Truthseekers - George Knapp &amp; Jeremy Corbell   How they made millions selling fake stories!_EblE-KgkvQ4 - transcript (automated).pdf","Transcript Link")</f>
        <v>Transcript Link</v>
      </c>
      <c r="M98" s="2" t="str">
        <f>HYPERLINK("https://files.afu.se/Downloads/Transcripts/Truthseekers%20(Steven%20Cambian)/2023 01 02 - Truthseekers - George Knapp &amp; Jeremy Corbell   How they made millions selling fake stories!_EblE-KgkvQ4 - transcript (automated).pdf","Transcript Link")</f>
        <v>Transcript Link</v>
      </c>
    </row>
    <row r="99" ht="409.5" spans="1:13">
      <c r="A99" s="1" t="s">
        <v>498</v>
      </c>
      <c r="B99" s="1" t="s">
        <v>13</v>
      </c>
      <c r="C99" s="4" t="s">
        <v>499</v>
      </c>
      <c r="D99" s="1" t="s">
        <v>500</v>
      </c>
      <c r="E99" s="1" t="s">
        <v>501</v>
      </c>
      <c r="F99" s="4" t="s">
        <v>17</v>
      </c>
      <c r="G99" s="1" t="s">
        <v>18</v>
      </c>
      <c r="H99" s="1" t="s">
        <v>19</v>
      </c>
      <c r="I99" s="1" t="s">
        <v>20</v>
      </c>
      <c r="J99" s="1" t="s">
        <v>502</v>
      </c>
      <c r="K99" s="1" t="s">
        <v>22</v>
      </c>
      <c r="L99" s="1" t="str">
        <f>HYPERLINK("https://files.afu.se/Downloads/Transcripts/Truthseekers%20(Steven%20Cambian)/2022 12 30 - Truthseekers - SSP Updates from Corey Goode  Fake stories for stupid people! (Part 1)_mMdIUI4l3YQ - transcript (automated).pdf","Transcript Link")</f>
        <v>Transcript Link</v>
      </c>
      <c r="M99" s="2" t="str">
        <f>HYPERLINK("https://files.afu.se/Downloads/Transcripts/Truthseekers%20(Steven%20Cambian)/2022 12 30 - Truthseekers - SSP Updates from Corey Goode  Fake stories for stupid people! (Part 1)_mMdIUI4l3YQ - transcript (automated).pdf","Transcript Link")</f>
        <v>Transcript Link</v>
      </c>
    </row>
    <row r="100" ht="409.5" spans="1:13">
      <c r="A100" s="1" t="s">
        <v>503</v>
      </c>
      <c r="B100" s="1" t="s">
        <v>13</v>
      </c>
      <c r="C100" s="4" t="s">
        <v>504</v>
      </c>
      <c r="D100" s="1" t="s">
        <v>505</v>
      </c>
      <c r="E100" s="1" t="s">
        <v>501</v>
      </c>
      <c r="F100" s="4" t="s">
        <v>17</v>
      </c>
      <c r="G100" s="1" t="s">
        <v>18</v>
      </c>
      <c r="H100" s="1" t="s">
        <v>19</v>
      </c>
      <c r="I100" s="1" t="s">
        <v>20</v>
      </c>
      <c r="J100" s="1" t="s">
        <v>506</v>
      </c>
      <c r="K100" s="1" t="s">
        <v>22</v>
      </c>
      <c r="L100" s="1" t="str">
        <f>HYPERLINK("https://files.afu.se/Downloads/Transcripts/Truthseekers%20(Steven%20Cambian)/2022 12 29 - Truthseekers - SSP Updates from Corey Goode  Fake stories for stupid people! (Part 2)_9Tc03kne8SM - transcript (automated).pdf","Transcript Link")</f>
        <v>Transcript Link</v>
      </c>
      <c r="M100" s="2" t="str">
        <f>HYPERLINK("https://files.afu.se/Downloads/Transcripts/Truthseekers%20(Steven%20Cambian)/2022 12 29 - Truthseekers - SSP Updates from Corey Goode  Fake stories for stupid people! (Part 2)_9Tc03kne8SM - transcript (automated).pdf","Transcript Link")</f>
        <v>Transcript Link</v>
      </c>
    </row>
    <row r="101" ht="409.5" spans="1:13">
      <c r="A101" s="1" t="s">
        <v>507</v>
      </c>
      <c r="B101" s="1" t="s">
        <v>13</v>
      </c>
      <c r="C101" s="4" t="s">
        <v>508</v>
      </c>
      <c r="D101" s="1" t="s">
        <v>509</v>
      </c>
      <c r="E101" s="1" t="s">
        <v>510</v>
      </c>
      <c r="F101" s="4" t="s">
        <v>17</v>
      </c>
      <c r="G101" s="1" t="s">
        <v>18</v>
      </c>
      <c r="H101" s="1" t="s">
        <v>19</v>
      </c>
      <c r="I101" s="1" t="s">
        <v>20</v>
      </c>
      <c r="J101" s="1" t="s">
        <v>511</v>
      </c>
      <c r="K101" s="1" t="s">
        <v>22</v>
      </c>
      <c r="L101" s="1" t="str">
        <f>HYPERLINK("https://files.afu.se/Downloads/Transcripts/Truthseekers%20(Steven%20Cambian)/2022 12 28 - Truthseekers - Murder in UFOLAND   David Icke, Matthew Coleman and the murder of two children_PCZIFHkWR-E - transcript (automated).pdf","Transcript Link")</f>
        <v>Transcript Link</v>
      </c>
      <c r="M101" s="2" t="str">
        <f>HYPERLINK("https://files.afu.se/Downloads/Transcripts/Truthseekers%20(Steven%20Cambian)/2022 12 28 - Truthseekers - Murder in UFOLAND   David Icke, Matthew Coleman and the murder of two children_PCZIFHkWR-E - transcript (automated).pdf","Transcript Link")</f>
        <v>Transcript Link</v>
      </c>
    </row>
    <row r="102" ht="409.5" spans="1:13">
      <c r="A102" s="1" t="s">
        <v>512</v>
      </c>
      <c r="B102" s="1" t="s">
        <v>13</v>
      </c>
      <c r="C102" s="4" t="s">
        <v>513</v>
      </c>
      <c r="D102" s="1" t="s">
        <v>514</v>
      </c>
      <c r="E102" s="1" t="s">
        <v>501</v>
      </c>
      <c r="F102" s="4" t="s">
        <v>17</v>
      </c>
      <c r="G102" s="1" t="s">
        <v>18</v>
      </c>
      <c r="H102" s="1" t="s">
        <v>19</v>
      </c>
      <c r="I102" s="1" t="s">
        <v>20</v>
      </c>
      <c r="J102" s="1" t="s">
        <v>515</v>
      </c>
      <c r="K102" s="1" t="s">
        <v>22</v>
      </c>
      <c r="L102" s="1" t="str">
        <f>HYPERLINK("https://files.afu.se/Downloads/Transcripts/Truthseekers%20(Steven%20Cambian)/2022 12 27 - Truthseekers - Updates from UFOLAND, Christopher Mellon, Eric Davis, Third phase of FAKE and GRIFTON_qXcoOOdAnac - transcript (automated).pdf","Transcript Link")</f>
        <v>Transcript Link</v>
      </c>
      <c r="M102" s="2" t="str">
        <f>HYPERLINK("https://files.afu.se/Downloads/Transcripts/Truthseekers%20(Steven%20Cambian)/2022 12 27 - Truthseekers - Updates from UFOLAND, Christopher Mellon, Eric Davis, Third phase of FAKE and GRIFTON_qXcoOOdAnac - transcript (automated).pdf","Transcript Link")</f>
        <v>Transcript Link</v>
      </c>
    </row>
    <row r="103" ht="409.5" spans="1:13">
      <c r="A103" s="1" t="s">
        <v>516</v>
      </c>
      <c r="B103" s="1" t="s">
        <v>13</v>
      </c>
      <c r="C103" s="4" t="s">
        <v>517</v>
      </c>
      <c r="D103" s="1" t="s">
        <v>518</v>
      </c>
      <c r="E103" s="1" t="s">
        <v>519</v>
      </c>
      <c r="F103" s="4" t="s">
        <v>17</v>
      </c>
      <c r="G103" s="1" t="s">
        <v>18</v>
      </c>
      <c r="H103" s="1" t="s">
        <v>19</v>
      </c>
      <c r="I103" s="1" t="s">
        <v>20</v>
      </c>
      <c r="J103" s="1" t="s">
        <v>520</v>
      </c>
      <c r="K103" s="1" t="s">
        <v>22</v>
      </c>
      <c r="L103" s="1" t="str">
        <f>HYPERLINK("https://files.afu.se/Downloads/Transcripts/Truthseekers%20(Steven%20Cambian)/2022 12 24 - Truthseekers - 2022 Golden probe awards preshow._yVjJl6NH2b0 - transcript (automated).pdf","Transcript Link")</f>
        <v>Transcript Link</v>
      </c>
      <c r="M103" s="2" t="str">
        <f>HYPERLINK("https://files.afu.se/Downloads/Transcripts/Truthseekers%20(Steven%20Cambian)/2022 12 24 - Truthseekers - 2022 Golden probe awards preshow._yVjJl6NH2b0 - transcript (automated).pdf","Transcript Link")</f>
        <v>Transcript Link</v>
      </c>
    </row>
    <row r="104" ht="409.5" spans="1:13">
      <c r="A104" s="1" t="s">
        <v>521</v>
      </c>
      <c r="B104" s="1" t="s">
        <v>13</v>
      </c>
      <c r="C104" s="4" t="s">
        <v>522</v>
      </c>
      <c r="D104" s="1" t="s">
        <v>523</v>
      </c>
      <c r="E104" s="1" t="s">
        <v>524</v>
      </c>
      <c r="F104" s="4" t="s">
        <v>17</v>
      </c>
      <c r="G104" s="1" t="s">
        <v>18</v>
      </c>
      <c r="H104" s="1" t="s">
        <v>19</v>
      </c>
      <c r="I104" s="1" t="s">
        <v>20</v>
      </c>
      <c r="J104" s="1" t="s">
        <v>525</v>
      </c>
      <c r="K104" s="1" t="s">
        <v>22</v>
      </c>
      <c r="L104" s="1" t="str">
        <f>HYPERLINK("https://files.afu.se/Downloads/Transcripts/Truthseekers%20(Steven%20Cambian)/2022 12 23 - Truthseekers - Daniel Scranton channeling aliens   Is this guy for real __V-nti4R9R8 - transcript (automated).pdf","Transcript Link")</f>
        <v>Transcript Link</v>
      </c>
      <c r="M104" s="2" t="str">
        <f>HYPERLINK("https://files.afu.se/Downloads/Transcripts/Truthseekers%20(Steven%20Cambian)/2022 12 23 - Truthseekers - Daniel Scranton channeling aliens   Is this guy for real __V-nti4R9R8 - transcript (automated).pdf","Transcript Link")</f>
        <v>Transcript Link</v>
      </c>
    </row>
    <row r="105" ht="409.5" spans="1:13">
      <c r="A105" s="1" t="s">
        <v>526</v>
      </c>
      <c r="B105" s="1" t="s">
        <v>13</v>
      </c>
      <c r="C105" s="4" t="s">
        <v>527</v>
      </c>
      <c r="D105" s="1" t="s">
        <v>528</v>
      </c>
      <c r="E105" s="1" t="s">
        <v>529</v>
      </c>
      <c r="F105" s="4" t="s">
        <v>17</v>
      </c>
      <c r="G105" s="1" t="s">
        <v>18</v>
      </c>
      <c r="H105" s="1" t="s">
        <v>19</v>
      </c>
      <c r="I105" s="1" t="s">
        <v>20</v>
      </c>
      <c r="J105" s="1" t="s">
        <v>530</v>
      </c>
      <c r="K105" s="1" t="s">
        <v>22</v>
      </c>
      <c r="L105" s="1" t="str">
        <f>HYPERLINK("https://files.afu.se/Downloads/Transcripts/Truthseekers%20(Steven%20Cambian)/2022 12 21 - Truthseekers - Linda Moulton Howe   The grift goes on..._0JD_xVZFBQE - transcript (automated).pdf","Transcript Link")</f>
        <v>Transcript Link</v>
      </c>
      <c r="M105" s="2" t="str">
        <f>HYPERLINK("https://files.afu.se/Downloads/Transcripts/Truthseekers%20(Steven%20Cambian)/2022 12 21 - Truthseekers - Linda Moulton Howe   The grift goes on..._0JD_xVZFBQE - transcript (automated).pdf","Transcript Link")</f>
        <v>Transcript Link</v>
      </c>
    </row>
    <row r="106" ht="409.5" spans="1:13">
      <c r="A106" s="1" t="s">
        <v>531</v>
      </c>
      <c r="B106" s="1" t="s">
        <v>13</v>
      </c>
      <c r="C106" s="4" t="s">
        <v>532</v>
      </c>
      <c r="D106" s="1" t="s">
        <v>533</v>
      </c>
      <c r="E106" s="1" t="s">
        <v>534</v>
      </c>
      <c r="F106" s="4" t="s">
        <v>17</v>
      </c>
      <c r="G106" s="1" t="s">
        <v>18</v>
      </c>
      <c r="H106" s="1" t="s">
        <v>19</v>
      </c>
      <c r="I106" s="1" t="s">
        <v>20</v>
      </c>
      <c r="J106" s="1" t="s">
        <v>535</v>
      </c>
      <c r="K106" s="1" t="s">
        <v>22</v>
      </c>
      <c r="L106" s="1" t="str">
        <f>HYPERLINK("https://files.afu.se/Downloads/Transcripts/Truthseekers%20(Steven%20Cambian)/2022 12 20 - Truthseekers - David Wilcock updates from the WACKY WORLD OF WILCOCK!_LcnIEDVYYrI - transcript (automated).pdf","Transcript Link")</f>
        <v>Transcript Link</v>
      </c>
      <c r="M106" s="2" t="str">
        <f>HYPERLINK("https://files.afu.se/Downloads/Transcripts/Truthseekers%20(Steven%20Cambian)/2022 12 20 - Truthseekers - David Wilcock updates from the WACKY WORLD OF WILCOCK!_LcnIEDVYYrI - transcript (automated).pdf","Transcript Link")</f>
        <v>Transcript Link</v>
      </c>
    </row>
    <row r="107" ht="409.5" spans="1:13">
      <c r="A107" s="1" t="s">
        <v>536</v>
      </c>
      <c r="B107" s="1" t="s">
        <v>13</v>
      </c>
      <c r="C107" s="4" t="s">
        <v>537</v>
      </c>
      <c r="D107" s="1" t="s">
        <v>538</v>
      </c>
      <c r="E107" s="1" t="s">
        <v>539</v>
      </c>
      <c r="F107" s="4" t="s">
        <v>17</v>
      </c>
      <c r="G107" s="1" t="s">
        <v>18</v>
      </c>
      <c r="H107" s="1" t="s">
        <v>19</v>
      </c>
      <c r="I107" s="1" t="s">
        <v>20</v>
      </c>
      <c r="J107" s="1" t="s">
        <v>540</v>
      </c>
      <c r="K107" s="1" t="s">
        <v>22</v>
      </c>
      <c r="L107" s="1" t="str">
        <f>HYPERLINK("https://files.afu.se/Downloads/Transcripts/Truthseekers%20(Steven%20Cambian)/2022 12 18 - Truthseekers - Corey Goode deposition, session 6 panel and commentary.__QhIY3bSMfs - transcript (automated).pdf","Transcript Link")</f>
        <v>Transcript Link</v>
      </c>
      <c r="M107" s="2" t="str">
        <f>HYPERLINK("https://files.afu.se/Downloads/Transcripts/Truthseekers%20(Steven%20Cambian)/2022 12 18 - Truthseekers - Corey Goode deposition, session 6 panel and commentary.__QhIY3bSMfs - transcript (automated).pdf","Transcript Link")</f>
        <v>Transcript Link</v>
      </c>
    </row>
    <row r="108" ht="409.5" spans="1:13">
      <c r="A108" s="1" t="s">
        <v>541</v>
      </c>
      <c r="B108" s="1" t="s">
        <v>13</v>
      </c>
      <c r="C108" s="4" t="s">
        <v>542</v>
      </c>
      <c r="D108" s="1" t="s">
        <v>543</v>
      </c>
      <c r="E108" s="1" t="s">
        <v>544</v>
      </c>
      <c r="F108" s="4" t="s">
        <v>17</v>
      </c>
      <c r="G108" s="1" t="s">
        <v>18</v>
      </c>
      <c r="H108" s="1" t="s">
        <v>19</v>
      </c>
      <c r="I108" s="1" t="s">
        <v>20</v>
      </c>
      <c r="J108" s="1" t="s">
        <v>545</v>
      </c>
      <c r="K108" s="1" t="s">
        <v>22</v>
      </c>
      <c r="L108" s="1" t="str">
        <f>HYPERLINK("https://files.afu.se/Downloads/Transcripts/Truthseekers%20(Steven%20Cambian)/2022 12 17 - Truthseekers - Corey Goode deposition, session 5 panel and commentary._m7OrfLNuKbM - transcript (automated).pdf","Transcript Link")</f>
        <v>Transcript Link</v>
      </c>
      <c r="M108" s="2" t="str">
        <f>HYPERLINK("https://files.afu.se/Downloads/Transcripts/Truthseekers%20(Steven%20Cambian)/2022 12 17 - Truthseekers - Corey Goode deposition, session 5 panel and commentary._m7OrfLNuKbM - transcript (automated).pdf","Transcript Link")</f>
        <v>Transcript Link</v>
      </c>
    </row>
    <row r="109" ht="409.5" spans="1:13">
      <c r="A109" s="1" t="s">
        <v>546</v>
      </c>
      <c r="B109" s="1" t="s">
        <v>13</v>
      </c>
      <c r="C109" s="4" t="s">
        <v>547</v>
      </c>
      <c r="D109" s="1" t="s">
        <v>548</v>
      </c>
      <c r="E109" s="1" t="s">
        <v>549</v>
      </c>
      <c r="F109" s="4" t="s">
        <v>17</v>
      </c>
      <c r="G109" s="1" t="s">
        <v>18</v>
      </c>
      <c r="H109" s="1" t="s">
        <v>19</v>
      </c>
      <c r="I109" s="1" t="s">
        <v>20</v>
      </c>
      <c r="J109" s="1" t="s">
        <v>550</v>
      </c>
      <c r="K109" s="1" t="s">
        <v>22</v>
      </c>
      <c r="L109" s="1" t="str">
        <f>HYPERLINK("https://files.afu.se/Downloads/Transcripts/Truthseekers%20(Steven%20Cambian)/2022 12 16 - Truthseekers - Corey Goode deposition, session 4 panel and commentary._Dmxc8SGgtpE - transcript (automated).pdf","Transcript Link")</f>
        <v>Transcript Link</v>
      </c>
      <c r="M109" s="2" t="str">
        <f>HYPERLINK("https://files.afu.se/Downloads/Transcripts/Truthseekers%20(Steven%20Cambian)/2022 12 16 - Truthseekers - Corey Goode deposition, session 4 panel and commentary._Dmxc8SGgtpE - transcript (automated).pdf","Transcript Link")</f>
        <v>Transcript Link</v>
      </c>
    </row>
    <row r="110" ht="409.5" spans="1:13">
      <c r="A110" s="1" t="s">
        <v>551</v>
      </c>
      <c r="B110" s="1" t="s">
        <v>13</v>
      </c>
      <c r="C110" s="4" t="s">
        <v>552</v>
      </c>
      <c r="D110" s="1" t="s">
        <v>553</v>
      </c>
      <c r="E110" s="1" t="s">
        <v>549</v>
      </c>
      <c r="F110" s="4" t="s">
        <v>17</v>
      </c>
      <c r="G110" s="1" t="s">
        <v>18</v>
      </c>
      <c r="H110" s="1" t="s">
        <v>19</v>
      </c>
      <c r="I110" s="1" t="s">
        <v>20</v>
      </c>
      <c r="J110" s="1" t="s">
        <v>554</v>
      </c>
      <c r="K110" s="1" t="s">
        <v>22</v>
      </c>
      <c r="L110" s="1" t="str">
        <f>HYPERLINK("https://files.afu.se/Downloads/Transcripts/Truthseekers%20(Steven%20Cambian)/2022 12 15 - Truthseekers - Corey Goode deposition, session 2 panel and commentary._IDXx9BQkOgQ - transcript (automated).pdf","Transcript Link")</f>
        <v>Transcript Link</v>
      </c>
      <c r="M110" s="2" t="str">
        <f>HYPERLINK("https://files.afu.se/Downloads/Transcripts/Truthseekers%20(Steven%20Cambian)/2022 12 15 - Truthseekers - Corey Goode deposition, session 2 panel and commentary._IDXx9BQkOgQ - transcript (automated).pdf","Transcript Link")</f>
        <v>Transcript Link</v>
      </c>
    </row>
    <row r="111" ht="409.5" spans="1:13">
      <c r="A111" s="1" t="s">
        <v>551</v>
      </c>
      <c r="B111" s="1" t="s">
        <v>13</v>
      </c>
      <c r="C111" s="4" t="s">
        <v>555</v>
      </c>
      <c r="D111" s="1" t="s">
        <v>556</v>
      </c>
      <c r="E111" s="1" t="s">
        <v>557</v>
      </c>
      <c r="F111" s="4" t="s">
        <v>17</v>
      </c>
      <c r="G111" s="1" t="s">
        <v>18</v>
      </c>
      <c r="H111" s="1" t="s">
        <v>19</v>
      </c>
      <c r="I111" s="1" t="s">
        <v>20</v>
      </c>
      <c r="J111" s="1" t="s">
        <v>558</v>
      </c>
      <c r="K111" s="1" t="s">
        <v>22</v>
      </c>
      <c r="L111" s="1" t="str">
        <f>HYPERLINK("https://files.afu.se/Downloads/Transcripts/Truthseekers%20(Steven%20Cambian)/2022 12 15 - Truthseekers - Corey Goode deposition session 1, Panel and commentary_TMQ8lHPsY7I - transcript (automated).pdf","Transcript Link")</f>
        <v>Transcript Link</v>
      </c>
      <c r="M111" s="2" t="str">
        <f>HYPERLINK("https://files.afu.se/Downloads/Transcripts/Truthseekers%20(Steven%20Cambian)/2022 12 15 - Truthseekers - Corey Goode deposition session 1, Panel and commentary_TMQ8lHPsY7I - transcript (automated).pdf","Transcript Link")</f>
        <v>Transcript Link</v>
      </c>
    </row>
    <row r="112" ht="409.5" spans="1:13">
      <c r="A112" s="1" t="s">
        <v>559</v>
      </c>
      <c r="B112" s="1" t="s">
        <v>13</v>
      </c>
      <c r="C112" s="4" t="s">
        <v>560</v>
      </c>
      <c r="D112" s="1" t="s">
        <v>561</v>
      </c>
      <c r="E112" s="1" t="s">
        <v>562</v>
      </c>
      <c r="F112" s="4" t="s">
        <v>17</v>
      </c>
      <c r="G112" s="1" t="s">
        <v>18</v>
      </c>
      <c r="H112" s="1" t="s">
        <v>19</v>
      </c>
      <c r="I112" s="1" t="s">
        <v>20</v>
      </c>
      <c r="J112" s="1" t="s">
        <v>563</v>
      </c>
      <c r="K112" s="1" t="s">
        <v>22</v>
      </c>
      <c r="L112" s="1" t="str">
        <f>HYPERLINK("https://files.afu.se/Downloads/Transcripts/Truthseekers%20(Steven%20Cambian)/2022 12 14 - Truthseekers - Bob Kiviat   After alien autopsy_H37Zjh-0eEk - transcript (automated).pdf","Transcript Link")</f>
        <v>Transcript Link</v>
      </c>
      <c r="M112" s="2" t="str">
        <f>HYPERLINK("https://files.afu.se/Downloads/Transcripts/Truthseekers%20(Steven%20Cambian)/2022 12 14 - Truthseekers - Bob Kiviat   After alien autopsy_H37Zjh-0eEk - transcript (automated).pdf","Transcript Link")</f>
        <v>Transcript Link</v>
      </c>
    </row>
    <row r="113" ht="409.5" spans="1:13">
      <c r="A113" s="1" t="s">
        <v>564</v>
      </c>
      <c r="B113" s="1" t="s">
        <v>13</v>
      </c>
      <c r="C113" s="4" t="s">
        <v>565</v>
      </c>
      <c r="D113" s="1" t="s">
        <v>566</v>
      </c>
      <c r="E113" s="1" t="s">
        <v>567</v>
      </c>
      <c r="F113" s="4" t="s">
        <v>17</v>
      </c>
      <c r="G113" s="1" t="s">
        <v>18</v>
      </c>
      <c r="H113" s="1" t="s">
        <v>19</v>
      </c>
      <c r="I113" s="1" t="s">
        <v>20</v>
      </c>
      <c r="J113" s="1" t="s">
        <v>568</v>
      </c>
      <c r="K113" s="1" t="s">
        <v>22</v>
      </c>
      <c r="L113" s="1" t="str">
        <f>HYPERLINK("https://files.afu.se/Downloads/Transcripts/Truthseekers%20(Steven%20Cambian)/2022 12 12 - Truthseekers - Corey Goode deposition, session 3 panel and commentary._dJwH2kK5MDE - transcript (automated).pdf","Transcript Link")</f>
        <v>Transcript Link</v>
      </c>
      <c r="M113" s="2" t="str">
        <f>HYPERLINK("https://files.afu.se/Downloads/Transcripts/Truthseekers%20(Steven%20Cambian)/2022 12 12 - Truthseekers - Corey Goode deposition, session 3 panel and commentary._dJwH2kK5MDE - transcript (automated).pdf","Transcript Link")</f>
        <v>Transcript Link</v>
      </c>
    </row>
    <row r="114" ht="409.5" spans="1:13">
      <c r="A114" s="1" t="s">
        <v>569</v>
      </c>
      <c r="B114" s="1" t="s">
        <v>13</v>
      </c>
      <c r="C114" s="4" t="s">
        <v>570</v>
      </c>
      <c r="D114" s="1" t="s">
        <v>571</v>
      </c>
      <c r="E114" s="1" t="s">
        <v>572</v>
      </c>
      <c r="F114" s="4" t="s">
        <v>17</v>
      </c>
      <c r="G114" s="1" t="s">
        <v>18</v>
      </c>
      <c r="H114" s="1" t="s">
        <v>19</v>
      </c>
      <c r="I114" s="1" t="s">
        <v>20</v>
      </c>
      <c r="J114" s="1" t="s">
        <v>573</v>
      </c>
      <c r="K114" s="1" t="s">
        <v>22</v>
      </c>
      <c r="L114" s="1" t="str">
        <f>HYPERLINK("https://files.afu.se/Downloads/Transcripts/Truthseekers%20(Steven%20Cambian)/2022 12 09 - Truthseekers - Chemtrails,haarp and geoengineering with Elana Freeland_I9fyfLGAqbI - transcript (automated).pdf","Transcript Link")</f>
        <v>Transcript Link</v>
      </c>
      <c r="M114" s="2" t="str">
        <f>HYPERLINK("https://files.afu.se/Downloads/Transcripts/Truthseekers%20(Steven%20Cambian)/2022 12 09 - Truthseekers - Chemtrails,haarp and geoengineering with Elana Freeland_I9fyfLGAqbI - transcript (automated).pdf","Transcript Link")</f>
        <v>Transcript Link</v>
      </c>
    </row>
    <row r="115" ht="409.5" spans="1:13">
      <c r="A115" s="1" t="s">
        <v>574</v>
      </c>
      <c r="B115" s="1" t="s">
        <v>13</v>
      </c>
      <c r="C115" s="4" t="s">
        <v>575</v>
      </c>
      <c r="D115" s="1" t="s">
        <v>576</v>
      </c>
      <c r="E115" s="1" t="s">
        <v>577</v>
      </c>
      <c r="F115" s="4" t="s">
        <v>17</v>
      </c>
      <c r="G115" s="1" t="s">
        <v>18</v>
      </c>
      <c r="H115" s="1" t="s">
        <v>19</v>
      </c>
      <c r="I115" s="1" t="s">
        <v>20</v>
      </c>
      <c r="J115" s="1" t="s">
        <v>578</v>
      </c>
      <c r="K115" s="1" t="s">
        <v>22</v>
      </c>
      <c r="L115" s="1" t="str">
        <f>HYPERLINK("https://files.afu.se/Downloads/Transcripts/Truthseekers%20(Steven%20Cambian)/2022 12 08 - Truthseekers - Getting away with murder   Seann Campbell, Bryan Benson murder investigation_YeSmXM8ks-Q - transcript (automated).pdf","Transcript Link")</f>
        <v>Transcript Link</v>
      </c>
      <c r="M115" s="2" t="str">
        <f>HYPERLINK("https://files.afu.se/Downloads/Transcripts/Truthseekers%20(Steven%20Cambian)/2022 12 08 - Truthseekers - Getting away with murder   Seann Campbell, Bryan Benson murder investigation_YeSmXM8ks-Q - transcript (automated).pdf","Transcript Link")</f>
        <v>Transcript Link</v>
      </c>
    </row>
    <row r="116" ht="409.5" spans="1:13">
      <c r="A116" s="1" t="s">
        <v>579</v>
      </c>
      <c r="B116" s="1" t="s">
        <v>13</v>
      </c>
      <c r="C116" s="4" t="s">
        <v>580</v>
      </c>
      <c r="D116" s="1" t="s">
        <v>581</v>
      </c>
      <c r="E116" s="1" t="s">
        <v>582</v>
      </c>
      <c r="F116" s="4" t="s">
        <v>17</v>
      </c>
      <c r="G116" s="1" t="s">
        <v>18</v>
      </c>
      <c r="H116" s="1" t="s">
        <v>19</v>
      </c>
      <c r="I116" s="1" t="s">
        <v>20</v>
      </c>
      <c r="J116" s="1" t="s">
        <v>583</v>
      </c>
      <c r="K116" s="1" t="s">
        <v>22</v>
      </c>
      <c r="L116" s="1" t="str">
        <f>HYPERLINK("https://files.afu.se/Downloads/Transcripts/Truthseekers%20(Steven%20Cambian)/2022 12 07 - Truthseekers - Chrissy Newton, Gary Nolan, This is how the UFO scam works!_U1RrmfBk-2o - transcript (automated).pdf","Transcript Link")</f>
        <v>Transcript Link</v>
      </c>
      <c r="M116" s="2" t="str">
        <f>HYPERLINK("https://files.afu.se/Downloads/Transcripts/Truthseekers%20(Steven%20Cambian)/2022 12 07 - Truthseekers - Chrissy Newton, Gary Nolan, This is how the UFO scam works!_U1RrmfBk-2o - transcript (automated).pdf","Transcript Link")</f>
        <v>Transcript Link</v>
      </c>
    </row>
    <row r="117" ht="409.5" spans="1:13">
      <c r="A117" s="1" t="s">
        <v>584</v>
      </c>
      <c r="B117" s="1" t="s">
        <v>13</v>
      </c>
      <c r="C117" s="4" t="s">
        <v>585</v>
      </c>
      <c r="D117" s="1" t="s">
        <v>586</v>
      </c>
      <c r="E117" s="1" t="s">
        <v>582</v>
      </c>
      <c r="F117" s="4" t="s">
        <v>17</v>
      </c>
      <c r="G117" s="1" t="s">
        <v>18</v>
      </c>
      <c r="H117" s="1" t="s">
        <v>19</v>
      </c>
      <c r="I117" s="1" t="s">
        <v>20</v>
      </c>
      <c r="J117" s="1" t="s">
        <v>587</v>
      </c>
      <c r="K117" s="1" t="s">
        <v>22</v>
      </c>
      <c r="L117" s="1" t="str">
        <f>HYPERLINK("https://files.afu.se/Downloads/Transcripts/Truthseekers%20(Steven%20Cambian)/2022 12 06 - Truthseekers - Ross Coulthart   Why does he cover UFO's now _elcvDM0_YBs - transcript (automated).pdf","Transcript Link")</f>
        <v>Transcript Link</v>
      </c>
      <c r="M117" s="2" t="str">
        <f>HYPERLINK("https://files.afu.se/Downloads/Transcripts/Truthseekers%20(Steven%20Cambian)/2022 12 06 - Truthseekers - Ross Coulthart   Why does he cover UFO's now _elcvDM0_YBs - transcript (automated).pdf","Transcript Link")</f>
        <v>Transcript Link</v>
      </c>
    </row>
    <row r="118" ht="409.5" spans="1:13">
      <c r="A118" s="1" t="s">
        <v>588</v>
      </c>
      <c r="B118" s="1" t="s">
        <v>13</v>
      </c>
      <c r="C118" s="4" t="s">
        <v>589</v>
      </c>
      <c r="D118" s="1" t="s">
        <v>590</v>
      </c>
      <c r="E118" s="1" t="s">
        <v>591</v>
      </c>
      <c r="F118" s="4" t="s">
        <v>17</v>
      </c>
      <c r="G118" s="1" t="s">
        <v>18</v>
      </c>
      <c r="H118" s="1" t="s">
        <v>19</v>
      </c>
      <c r="I118" s="1" t="s">
        <v>20</v>
      </c>
      <c r="J118" s="1" t="s">
        <v>592</v>
      </c>
      <c r="K118" s="1" t="s">
        <v>22</v>
      </c>
      <c r="L118" s="1" t="str">
        <f>HYPERLINK("https://files.afu.se/Downloads/Transcripts/Truthseekers%20(Steven%20Cambian)/2022 11 30 - Truthseekers - Linda Moulton Howe claims 100% alien hybrid proof! (Magnets stick to her )_f3nDc1YV2Sc - transcript (automated).pdf","Transcript Link")</f>
        <v>Transcript Link</v>
      </c>
      <c r="M118" s="2" t="str">
        <f>HYPERLINK("https://files.afu.se/Downloads/Transcripts/Truthseekers%20(Steven%20Cambian)/2022 11 30 - Truthseekers - Linda Moulton Howe claims 100% alien hybrid proof! (Magnets stick to her )_f3nDc1YV2Sc - transcript (automated).pdf","Transcript Link")</f>
        <v>Transcript Link</v>
      </c>
    </row>
    <row r="119" ht="409.5" spans="1:13">
      <c r="A119" s="1" t="s">
        <v>593</v>
      </c>
      <c r="B119" s="1" t="s">
        <v>13</v>
      </c>
      <c r="C119" s="4" t="s">
        <v>594</v>
      </c>
      <c r="D119" s="1" t="s">
        <v>595</v>
      </c>
      <c r="E119" s="1" t="s">
        <v>596</v>
      </c>
      <c r="F119" s="4" t="s">
        <v>17</v>
      </c>
      <c r="G119" s="1" t="s">
        <v>18</v>
      </c>
      <c r="H119" s="1" t="s">
        <v>19</v>
      </c>
      <c r="I119" s="1" t="s">
        <v>20</v>
      </c>
      <c r="J119" s="1" t="s">
        <v>597</v>
      </c>
      <c r="K119" s="1" t="s">
        <v>22</v>
      </c>
      <c r="L119" s="1" t="str">
        <f>HYPERLINK("https://files.afu.se/Downloads/Transcripts/Truthseekers%20(Steven%20Cambian)/2022 11 29 - Truthseekers - UFOS,Nazi Marina Seren &amp; Douglas Dietrich (Hitler's son )_oOxkf9Xt4ak - transcript (automated).pdf","Transcript Link")</f>
        <v>Transcript Link</v>
      </c>
      <c r="M119" s="2" t="str">
        <f>HYPERLINK("https://files.afu.se/Downloads/Transcripts/Truthseekers%20(Steven%20Cambian)/2022 11 29 - Truthseekers - UFOS,Nazi Marina Seren &amp; Douglas Dietrich (Hitler's son )_oOxkf9Xt4ak - transcript (automated).pdf","Transcript Link")</f>
        <v>Transcript Link</v>
      </c>
    </row>
    <row r="120" ht="409.5" spans="1:13">
      <c r="A120" s="1" t="s">
        <v>598</v>
      </c>
      <c r="B120" s="1" t="s">
        <v>13</v>
      </c>
      <c r="C120" s="4" t="s">
        <v>599</v>
      </c>
      <c r="D120" s="1" t="s">
        <v>600</v>
      </c>
      <c r="E120" s="1" t="s">
        <v>601</v>
      </c>
      <c r="F120" s="4" t="s">
        <v>17</v>
      </c>
      <c r="G120" s="1" t="s">
        <v>18</v>
      </c>
      <c r="H120" s="1" t="s">
        <v>19</v>
      </c>
      <c r="I120" s="1" t="s">
        <v>20</v>
      </c>
      <c r="J120" s="1" t="s">
        <v>602</v>
      </c>
      <c r="K120" s="1" t="s">
        <v>22</v>
      </c>
      <c r="L120" s="1" t="str">
        <f>HYPERLINK("https://files.afu.se/Downloads/Transcripts/Truthseekers%20(Steven%20Cambian)/2022 11 24 - Truthseekers - Thanksgiving Bonanza! Panel show_rw38WuhamXk - transcript (automated).pdf","Transcript Link")</f>
        <v>Transcript Link</v>
      </c>
      <c r="M120" s="2" t="str">
        <f>HYPERLINK("https://files.afu.se/Downloads/Transcripts/Truthseekers%20(Steven%20Cambian)/2022 11 24 - Truthseekers - Thanksgiving Bonanza! Panel show_rw38WuhamXk - transcript (automated).pdf","Transcript Link")</f>
        <v>Transcript Link</v>
      </c>
    </row>
    <row r="121" ht="409.5" spans="1:13">
      <c r="A121" s="1" t="s">
        <v>603</v>
      </c>
      <c r="B121" s="1" t="s">
        <v>13</v>
      </c>
      <c r="C121" s="4" t="s">
        <v>604</v>
      </c>
      <c r="D121" s="1" t="s">
        <v>605</v>
      </c>
      <c r="E121" s="1" t="s">
        <v>606</v>
      </c>
      <c r="F121" s="4" t="s">
        <v>17</v>
      </c>
      <c r="G121" s="1" t="s">
        <v>18</v>
      </c>
      <c r="H121" s="1" t="s">
        <v>19</v>
      </c>
      <c r="I121" s="1" t="s">
        <v>20</v>
      </c>
      <c r="J121" s="1" t="s">
        <v>607</v>
      </c>
      <c r="K121" s="1" t="s">
        <v>22</v>
      </c>
      <c r="L121" s="1" t="str">
        <f>HYPERLINK("https://files.afu.se/Downloads/Transcripts/Truthseekers%20(Steven%20Cambian)/2022 11 23 - Truthseekers - Dr. Garry Nolan refuses to answer ethics questions!_6exJN2YpDfs - transcript (automated).pdf","Transcript Link")</f>
        <v>Transcript Link</v>
      </c>
      <c r="M121" s="2" t="str">
        <f>HYPERLINK("https://files.afu.se/Downloads/Transcripts/Truthseekers%20(Steven%20Cambian)/2022 11 23 - Truthseekers - Dr. Garry Nolan refuses to answer ethics questions!_6exJN2YpDfs - transcript (automated).pdf","Transcript Link")</f>
        <v>Transcript Link</v>
      </c>
    </row>
    <row r="122" ht="409.5" spans="1:13">
      <c r="A122" s="1" t="s">
        <v>608</v>
      </c>
      <c r="B122" s="1" t="s">
        <v>13</v>
      </c>
      <c r="C122" s="4" t="s">
        <v>609</v>
      </c>
      <c r="D122" s="1" t="s">
        <v>610</v>
      </c>
      <c r="E122" s="1" t="s">
        <v>611</v>
      </c>
      <c r="F122" s="4" t="s">
        <v>17</v>
      </c>
      <c r="G122" s="1" t="s">
        <v>18</v>
      </c>
      <c r="H122" s="1" t="s">
        <v>19</v>
      </c>
      <c r="I122" s="1" t="s">
        <v>20</v>
      </c>
      <c r="J122" s="1" t="s">
        <v>612</v>
      </c>
      <c r="K122" s="1" t="s">
        <v>22</v>
      </c>
      <c r="L122" s="1" t="str">
        <f>HYPERLINK("https://files.afu.se/Downloads/Transcripts/Truthseekers%20(Steven%20Cambian)/2022 11 22 - Truthseekers - Elizabeth April, new age psychic or new age scammer _DZFbQ8aFYaI - transcript (automated).pdf","Transcript Link")</f>
        <v>Transcript Link</v>
      </c>
      <c r="M122" s="2" t="str">
        <f>HYPERLINK("https://files.afu.se/Downloads/Transcripts/Truthseekers%20(Steven%20Cambian)/2022 11 22 - Truthseekers - Elizabeth April, new age psychic or new age scammer _DZFbQ8aFYaI - transcript (automated).pdf","Transcript Link")</f>
        <v>Transcript Link</v>
      </c>
    </row>
    <row r="123" ht="409.5" spans="1:13">
      <c r="A123" s="1" t="s">
        <v>613</v>
      </c>
      <c r="B123" s="1" t="s">
        <v>13</v>
      </c>
      <c r="C123" s="4" t="s">
        <v>614</v>
      </c>
      <c r="D123" s="1" t="s">
        <v>615</v>
      </c>
      <c r="E123" s="1" t="s">
        <v>616</v>
      </c>
      <c r="F123" s="4" t="s">
        <v>17</v>
      </c>
      <c r="G123" s="1" t="s">
        <v>18</v>
      </c>
      <c r="H123" s="1" t="s">
        <v>19</v>
      </c>
      <c r="I123" s="1" t="s">
        <v>20</v>
      </c>
      <c r="J123" s="1" t="s">
        <v>617</v>
      </c>
      <c r="K123" s="1" t="s">
        <v>22</v>
      </c>
      <c r="L123" s="1" t="str">
        <f>HYPERLINK("https://files.afu.se/Downloads/Transcripts/Truthseekers%20(Steven%20Cambian)/2022 11 21 - Truthseekers - Alien contacts, Skinwalker ranch, &amp; Bob Lazar - The UFO report with Luis Cayetano_evBXngfunaQ - transcript (automated).pdf","Transcript Link")</f>
        <v>Transcript Link</v>
      </c>
      <c r="M123" s="2" t="str">
        <f>HYPERLINK("https://files.afu.se/Downloads/Transcripts/Truthseekers%20(Steven%20Cambian)/2022 11 21 - Truthseekers - Alien contacts, Skinwalker ranch, &amp; Bob Lazar - The UFO report with Luis Cayetano_evBXngfunaQ - transcript (automated).pdf","Transcript Link")</f>
        <v>Transcript Link</v>
      </c>
    </row>
    <row r="124" ht="409.5" spans="1:13">
      <c r="A124" s="1" t="s">
        <v>618</v>
      </c>
      <c r="B124" s="1" t="s">
        <v>13</v>
      </c>
      <c r="C124" s="4" t="s">
        <v>619</v>
      </c>
      <c r="D124" s="1" t="s">
        <v>620</v>
      </c>
      <c r="E124" s="1" t="s">
        <v>621</v>
      </c>
      <c r="F124" s="4" t="s">
        <v>17</v>
      </c>
      <c r="G124" s="1" t="s">
        <v>18</v>
      </c>
      <c r="H124" s="1" t="s">
        <v>19</v>
      </c>
      <c r="I124" s="1" t="s">
        <v>20</v>
      </c>
      <c r="J124" s="1" t="s">
        <v>622</v>
      </c>
      <c r="K124" s="1" t="s">
        <v>22</v>
      </c>
      <c r="L124" s="1" t="str">
        <f>HYPERLINK("https://files.afu.se/Downloads/Transcripts/Truthseekers%20(Steven%20Cambian)/2022 11 20 - Truthseekers - Anthony and Ron notes from our Skywatch at the cabin_S30OpsGoF1k - transcript (automated).pdf","Transcript Link")</f>
        <v>Transcript Link</v>
      </c>
      <c r="M124" s="2" t="str">
        <f>HYPERLINK("https://files.afu.se/Downloads/Transcripts/Truthseekers%20(Steven%20Cambian)/2022 11 20 - Truthseekers - Anthony and Ron notes from our Skywatch at the cabin_S30OpsGoF1k - transcript (automated).pdf","Transcript Link")</f>
        <v>Transcript Link</v>
      </c>
    </row>
    <row r="125" ht="409.5" spans="1:13">
      <c r="A125" s="1" t="s">
        <v>623</v>
      </c>
      <c r="B125" s="1" t="s">
        <v>13</v>
      </c>
      <c r="C125" s="4" t="s">
        <v>624</v>
      </c>
      <c r="D125" s="1" t="s">
        <v>625</v>
      </c>
      <c r="E125" s="1" t="s">
        <v>616</v>
      </c>
      <c r="F125" s="4" t="s">
        <v>17</v>
      </c>
      <c r="G125" s="1" t="s">
        <v>18</v>
      </c>
      <c r="H125" s="1" t="s">
        <v>19</v>
      </c>
      <c r="I125" s="1" t="s">
        <v>20</v>
      </c>
      <c r="J125" s="1" t="s">
        <v>626</v>
      </c>
      <c r="K125" s="1" t="s">
        <v>22</v>
      </c>
      <c r="L125" s="1" t="str">
        <f>HYPERLINK("https://files.afu.se/Downloads/Transcripts/Truthseekers%20(Steven%20Cambian)/2022 11 17 - Truthseekers - Rendlesham forest, Skinwalker ranch, Pascagoula cases. The UFO REPORT with Steve Long_BzFF_u5QAlg - transcript (automated).pdf","Transcript Link")</f>
        <v>Transcript Link</v>
      </c>
      <c r="M125" s="2" t="str">
        <f>HYPERLINK("https://files.afu.se/Downloads/Transcripts/Truthseekers%20(Steven%20Cambian)/2022 11 17 - Truthseekers - Rendlesham forest, Skinwalker ranch, Pascagoula cases. The UFO REPORT with Steve Long_BzFF_u5QAlg - transcript (automated).pdf","Transcript Link")</f>
        <v>Transcript Link</v>
      </c>
    </row>
    <row r="126" ht="409.5" spans="1:13">
      <c r="A126" s="1" t="s">
        <v>627</v>
      </c>
      <c r="B126" s="1" t="s">
        <v>13</v>
      </c>
      <c r="C126" s="4" t="s">
        <v>628</v>
      </c>
      <c r="D126" s="1" t="s">
        <v>629</v>
      </c>
      <c r="E126" s="1" t="s">
        <v>630</v>
      </c>
      <c r="F126" s="4" t="s">
        <v>17</v>
      </c>
      <c r="G126" s="1" t="s">
        <v>18</v>
      </c>
      <c r="H126" s="1" t="s">
        <v>19</v>
      </c>
      <c r="I126" s="1" t="s">
        <v>20</v>
      </c>
      <c r="J126" s="1" t="s">
        <v>631</v>
      </c>
      <c r="K126" s="1" t="s">
        <v>22</v>
      </c>
      <c r="L126" s="1" t="str">
        <f>HYPERLINK("https://files.afu.se/Downloads/Transcripts/Truthseekers%20(Steven%20Cambian)/2022 11 16 - Truthseekers - UFOS and the CIA Threat op._9sWIkJDXtdg - transcript (automated).pdf","Transcript Link")</f>
        <v>Transcript Link</v>
      </c>
      <c r="M126" s="2" t="str">
        <f>HYPERLINK("https://files.afu.se/Downloads/Transcripts/Truthseekers%20(Steven%20Cambian)/2022 11 16 - Truthseekers - UFOS and the CIA Threat op._9sWIkJDXtdg - transcript (automated).pdf","Transcript Link")</f>
        <v>Transcript Link</v>
      </c>
    </row>
    <row r="127" ht="409.5" spans="1:13">
      <c r="A127" s="1" t="s">
        <v>627</v>
      </c>
      <c r="B127" s="1" t="s">
        <v>13</v>
      </c>
      <c r="C127" s="4" t="s">
        <v>632</v>
      </c>
      <c r="D127" s="1" t="s">
        <v>633</v>
      </c>
      <c r="E127" s="1" t="s">
        <v>634</v>
      </c>
      <c r="F127" s="4" t="s">
        <v>17</v>
      </c>
      <c r="G127" s="1" t="s">
        <v>18</v>
      </c>
      <c r="H127" s="1" t="s">
        <v>19</v>
      </c>
      <c r="I127" s="1" t="s">
        <v>20</v>
      </c>
      <c r="J127" s="1" t="s">
        <v>635</v>
      </c>
      <c r="K127" s="1" t="s">
        <v>22</v>
      </c>
      <c r="L127" s="1" t="str">
        <f>HYPERLINK("https://files.afu.se/Downloads/Transcripts/Truthseekers%20(Steven%20Cambian)/2022 11 16 - Truthseekers - Glitch in the matrix   The Mandela effect_IClqlHgTmK4 - transcript (automated).pdf","Transcript Link")</f>
        <v>Transcript Link</v>
      </c>
      <c r="M127" s="2" t="str">
        <f>HYPERLINK("https://files.afu.se/Downloads/Transcripts/Truthseekers%20(Steven%20Cambian)/2022 11 16 - Truthseekers - Glitch in the matrix   The Mandela effect_IClqlHgTmK4 - transcript (automated).pdf","Transcript Link")</f>
        <v>Transcript Link</v>
      </c>
    </row>
    <row r="128" ht="409.5" spans="1:13">
      <c r="A128" s="1" t="s">
        <v>636</v>
      </c>
      <c r="B128" s="1" t="s">
        <v>13</v>
      </c>
      <c r="C128" s="4" t="s">
        <v>637</v>
      </c>
      <c r="D128" s="1" t="s">
        <v>638</v>
      </c>
      <c r="E128" s="1" t="s">
        <v>639</v>
      </c>
      <c r="F128" s="4" t="s">
        <v>17</v>
      </c>
      <c r="G128" s="1" t="s">
        <v>18</v>
      </c>
      <c r="H128" s="1" t="s">
        <v>19</v>
      </c>
      <c r="I128" s="1" t="s">
        <v>20</v>
      </c>
      <c r="J128" s="1" t="s">
        <v>640</v>
      </c>
      <c r="K128" s="1" t="s">
        <v>22</v>
      </c>
      <c r="L128" s="1" t="str">
        <f>HYPERLINK("https://files.afu.se/Downloads/Transcripts/Truthseekers%20(Steven%20Cambian)/2022 11 14 - Truthseekers - Simon Parkes   His election  INTEL  is hysterical!_mJ1Lj2MaQ1c - transcript (automated).pdf","Transcript Link")</f>
        <v>Transcript Link</v>
      </c>
      <c r="M128" s="2" t="str">
        <f>HYPERLINK("https://files.afu.se/Downloads/Transcripts/Truthseekers%20(Steven%20Cambian)/2022 11 14 - Truthseekers - Simon Parkes   His election  INTEL  is hysterical!_mJ1Lj2MaQ1c - transcript (automated).pdf","Transcript Link")</f>
        <v>Transcript Link</v>
      </c>
    </row>
    <row r="129" ht="409.5" spans="1:13">
      <c r="A129" s="1" t="s">
        <v>641</v>
      </c>
      <c r="B129" s="1" t="s">
        <v>13</v>
      </c>
      <c r="C129" s="4" t="s">
        <v>642</v>
      </c>
      <c r="D129" s="1" t="s">
        <v>643</v>
      </c>
      <c r="E129" s="1" t="s">
        <v>644</v>
      </c>
      <c r="F129" s="4" t="s">
        <v>17</v>
      </c>
      <c r="G129" s="1" t="s">
        <v>18</v>
      </c>
      <c r="H129" s="1" t="s">
        <v>19</v>
      </c>
      <c r="I129" s="1" t="s">
        <v>20</v>
      </c>
      <c r="J129" s="1" t="s">
        <v>645</v>
      </c>
      <c r="K129" s="1" t="s">
        <v>22</v>
      </c>
      <c r="L129" s="1" t="str">
        <f>HYPERLINK("https://files.afu.se/Downloads/Transcripts/Truthseekers%20(Steven%20Cambian)/2022 11 10 - Truthseekers - UFO'S and the elephant in the room._x_LoMMwpm60 - transcript (automated).pdf","Transcript Link")</f>
        <v>Transcript Link</v>
      </c>
      <c r="M129" s="2" t="str">
        <f>HYPERLINK("https://files.afu.se/Downloads/Transcripts/Truthseekers%20(Steven%20Cambian)/2022 11 10 - Truthseekers - UFO'S and the elephant in the room._x_LoMMwpm60 - transcript (automated).pdf","Transcript Link")</f>
        <v>Transcript Link</v>
      </c>
    </row>
    <row r="130" ht="409.5" spans="1:13">
      <c r="A130" s="1" t="s">
        <v>646</v>
      </c>
      <c r="B130" s="1" t="s">
        <v>13</v>
      </c>
      <c r="C130" s="4" t="s">
        <v>647</v>
      </c>
      <c r="D130" s="1" t="s">
        <v>648</v>
      </c>
      <c r="E130" s="1" t="s">
        <v>649</v>
      </c>
      <c r="F130" s="4" t="s">
        <v>17</v>
      </c>
      <c r="G130" s="1" t="s">
        <v>18</v>
      </c>
      <c r="H130" s="1" t="s">
        <v>19</v>
      </c>
      <c r="I130" s="1" t="s">
        <v>20</v>
      </c>
      <c r="J130" s="1" t="s">
        <v>650</v>
      </c>
      <c r="K130" s="1" t="s">
        <v>22</v>
      </c>
      <c r="L130" s="1" t="str">
        <f>HYPERLINK("https://files.afu.se/Downloads/Transcripts/Truthseekers%20(Steven%20Cambian)/2022 11 09 - Truthseekers - Gufon complicit in THIRD PHASE HOAX - 100% proof!_AkH4oFRj984 - transcript (automated).pdf","Transcript Link")</f>
        <v>Transcript Link</v>
      </c>
      <c r="M130" s="2" t="str">
        <f>HYPERLINK("https://files.afu.se/Downloads/Transcripts/Truthseekers%20(Steven%20Cambian)/2022 11 09 - Truthseekers - Gufon complicit in THIRD PHASE HOAX - 100% proof!_AkH4oFRj984 - transcript (automated).pdf","Transcript Link")</f>
        <v>Transcript Link</v>
      </c>
    </row>
    <row r="131" ht="409.5" spans="1:13">
      <c r="A131" s="1" t="s">
        <v>651</v>
      </c>
      <c r="B131" s="1" t="s">
        <v>13</v>
      </c>
      <c r="C131" s="4" t="s">
        <v>652</v>
      </c>
      <c r="D131" s="1" t="s">
        <v>653</v>
      </c>
      <c r="E131" s="1" t="s">
        <v>654</v>
      </c>
      <c r="F131" s="4" t="s">
        <v>17</v>
      </c>
      <c r="G131" s="1" t="s">
        <v>18</v>
      </c>
      <c r="H131" s="1" t="s">
        <v>19</v>
      </c>
      <c r="I131" s="1" t="s">
        <v>20</v>
      </c>
      <c r="J131" s="1" t="s">
        <v>655</v>
      </c>
      <c r="K131" s="1" t="s">
        <v>22</v>
      </c>
      <c r="L131" s="1" t="str">
        <f>HYPERLINK("https://files.afu.se/Downloads/Transcripts/Truthseekers%20(Steven%20Cambian)/2022 11 07 - Truthseekers - James Fox, MOMENT OF CONTACT or MOMENT OF PROFIT _74pm2cV5BtA - transcript (automated).pdf","Transcript Link")</f>
        <v>Transcript Link</v>
      </c>
      <c r="M131" s="2" t="str">
        <f>HYPERLINK("https://files.afu.se/Downloads/Transcripts/Truthseekers%20(Steven%20Cambian)/2022 11 07 - Truthseekers - James Fox, MOMENT OF CONTACT or MOMENT OF PROFIT _74pm2cV5BtA - transcript (automated).pdf","Transcript Link")</f>
        <v>Transcript Link</v>
      </c>
    </row>
    <row r="132" ht="409.5" spans="1:13">
      <c r="A132" s="1" t="s">
        <v>656</v>
      </c>
      <c r="B132" s="1" t="s">
        <v>13</v>
      </c>
      <c r="C132" s="4" t="s">
        <v>657</v>
      </c>
      <c r="D132" s="1" t="s">
        <v>658</v>
      </c>
      <c r="E132" s="1" t="s">
        <v>659</v>
      </c>
      <c r="F132" s="4" t="s">
        <v>17</v>
      </c>
      <c r="G132" s="1" t="s">
        <v>18</v>
      </c>
      <c r="H132" s="1" t="s">
        <v>19</v>
      </c>
      <c r="I132" s="1" t="s">
        <v>20</v>
      </c>
      <c r="J132" s="1" t="s">
        <v>660</v>
      </c>
      <c r="K132" s="1" t="s">
        <v>22</v>
      </c>
      <c r="L132" s="1" t="str">
        <f>HYPERLINK("https://files.afu.se/Downloads/Transcripts/Truthseekers%20(Steven%20Cambian)/2022 11 04 - Truthseekers - Linda Moulton Howe interviews new age Nazi Marina Seren!_keqFOhr3KMI - transcript (automated).pdf","Transcript Link")</f>
        <v>Transcript Link</v>
      </c>
      <c r="M132" s="2" t="str">
        <f>HYPERLINK("https://files.afu.se/Downloads/Transcripts/Truthseekers%20(Steven%20Cambian)/2022 11 04 - Truthseekers - Linda Moulton Howe interviews new age Nazi Marina Seren!_keqFOhr3KMI - transcript (automated).pdf","Transcript Link")</f>
        <v>Transcript Link</v>
      </c>
    </row>
    <row r="133" ht="409.5" spans="1:13">
      <c r="A133" s="1" t="s">
        <v>661</v>
      </c>
      <c r="B133" s="1" t="s">
        <v>13</v>
      </c>
      <c r="C133" s="4" t="s">
        <v>662</v>
      </c>
      <c r="D133" s="1" t="s">
        <v>663</v>
      </c>
      <c r="E133" s="1" t="s">
        <v>664</v>
      </c>
      <c r="F133" s="4" t="s">
        <v>17</v>
      </c>
      <c r="G133" s="1" t="s">
        <v>18</v>
      </c>
      <c r="H133" s="1" t="s">
        <v>19</v>
      </c>
      <c r="I133" s="1" t="s">
        <v>20</v>
      </c>
      <c r="J133" s="1" t="s">
        <v>665</v>
      </c>
      <c r="K133" s="1" t="s">
        <v>22</v>
      </c>
      <c r="L133" s="1" t="str">
        <f>HYPERLINK("https://files.afu.se/Downloads/Transcripts/Truthseekers%20(Steven%20Cambian)/2022 11 03 - Truthseekers - Can you be a skeptic AND a believer  + AI artwork talk with Sheila Aliens_bWIoXTLgPDw - transcript (automated).pdf","Transcript Link")</f>
        <v>Transcript Link</v>
      </c>
      <c r="M133" s="2" t="str">
        <f>HYPERLINK("https://files.afu.se/Downloads/Transcripts/Truthseekers%20(Steven%20Cambian)/2022 11 03 - Truthseekers - Can you be a skeptic AND a believer  + AI artwork talk with Sheila Aliens_bWIoXTLgPDw - transcript (automated).pdf","Transcript Link")</f>
        <v>Transcript Link</v>
      </c>
    </row>
    <row r="134" ht="409.5" spans="1:13">
      <c r="A134" s="1" t="s">
        <v>666</v>
      </c>
      <c r="B134" s="1" t="s">
        <v>13</v>
      </c>
      <c r="C134" s="4" t="s">
        <v>667</v>
      </c>
      <c r="D134" s="1" t="s">
        <v>668</v>
      </c>
      <c r="E134" s="1" t="s">
        <v>669</v>
      </c>
      <c r="F134" s="4" t="s">
        <v>17</v>
      </c>
      <c r="G134" s="1" t="s">
        <v>18</v>
      </c>
      <c r="H134" s="1" t="s">
        <v>19</v>
      </c>
      <c r="I134" s="1" t="s">
        <v>20</v>
      </c>
      <c r="J134" s="1" t="s">
        <v>670</v>
      </c>
      <c r="K134" s="1" t="s">
        <v>22</v>
      </c>
      <c r="L134" s="1" t="str">
        <f>HYPERLINK("https://files.afu.se/Downloads/Transcripts/Truthseekers%20(Steven%20Cambian)/2022 11 02 - Truthseekers - Florida man conspiracies  With Guerrilla Gamer_vrxMVY13B7g - transcript (automated).pdf","Transcript Link")</f>
        <v>Transcript Link</v>
      </c>
      <c r="M134" s="2" t="str">
        <f>HYPERLINK("https://files.afu.se/Downloads/Transcripts/Truthseekers%20(Steven%20Cambian)/2022 11 02 - Truthseekers - Florida man conspiracies  With Guerrilla Gamer_vrxMVY13B7g - transcript (automated).pdf","Transcript Link")</f>
        <v>Transcript Link</v>
      </c>
    </row>
    <row r="135" ht="409.5" spans="1:13">
      <c r="A135" s="1" t="s">
        <v>671</v>
      </c>
      <c r="B135" s="1" t="s">
        <v>13</v>
      </c>
      <c r="C135" s="4" t="s">
        <v>672</v>
      </c>
      <c r="D135" s="1" t="s">
        <v>673</v>
      </c>
      <c r="E135" s="1" t="s">
        <v>674</v>
      </c>
      <c r="F135" s="4" t="s">
        <v>17</v>
      </c>
      <c r="G135" s="1" t="s">
        <v>18</v>
      </c>
      <c r="H135" s="1" t="s">
        <v>19</v>
      </c>
      <c r="I135" s="1" t="s">
        <v>20</v>
      </c>
      <c r="J135" s="1" t="s">
        <v>675</v>
      </c>
      <c r="K135" s="1" t="s">
        <v>22</v>
      </c>
      <c r="L135" s="1" t="str">
        <f>HYPERLINK("https://files.afu.se/Downloads/Transcripts/Truthseekers%20(Steven%20Cambian)/2022 11 01 - Truthseekers - The BOLDEST med bed scam yet _Fh__mZbNToI - transcript (automated).pdf","Transcript Link")</f>
        <v>Transcript Link</v>
      </c>
      <c r="M135" s="2" t="str">
        <f>HYPERLINK("https://files.afu.se/Downloads/Transcripts/Truthseekers%20(Steven%20Cambian)/2022 11 01 - Truthseekers - The BOLDEST med bed scam yet _Fh__mZbNToI - transcript (automated).pdf","Transcript Link")</f>
        <v>Transcript Link</v>
      </c>
    </row>
    <row r="136" ht="409.5" spans="1:13">
      <c r="A136" s="1" t="s">
        <v>671</v>
      </c>
      <c r="B136" s="1" t="s">
        <v>13</v>
      </c>
      <c r="C136" s="4" t="s">
        <v>676</v>
      </c>
      <c r="D136" s="1" t="s">
        <v>677</v>
      </c>
      <c r="E136" s="1" t="s">
        <v>678</v>
      </c>
      <c r="F136" s="4" t="s">
        <v>17</v>
      </c>
      <c r="G136" s="1" t="s">
        <v>18</v>
      </c>
      <c r="H136" s="1" t="s">
        <v>19</v>
      </c>
      <c r="I136" s="1" t="s">
        <v>20</v>
      </c>
      <c r="J136" s="1" t="s">
        <v>679</v>
      </c>
      <c r="K136" s="1" t="s">
        <v>22</v>
      </c>
      <c r="L136" s="1" t="str">
        <f>HYPERLINK("https://files.afu.se/Downloads/Transcripts/Truthseekers%20(Steven%20Cambian)/2022 11 01 - Truthseekers - Masquerade ball - The HELLOWEEN special. Open panel show._DcZa0mC2vpI - transcript (automated).pdf","Transcript Link")</f>
        <v>Transcript Link</v>
      </c>
      <c r="M136" s="2" t="str">
        <f>HYPERLINK("https://files.afu.se/Downloads/Transcripts/Truthseekers%20(Steven%20Cambian)/2022 11 01 - Truthseekers - Masquerade ball - The HELLOWEEN special. Open panel show._DcZa0mC2vpI - transcript (automated).pdf","Transcript Link")</f>
        <v>Transcript Link</v>
      </c>
    </row>
    <row r="137" ht="409.5" spans="1:13">
      <c r="A137" s="1" t="s">
        <v>680</v>
      </c>
      <c r="B137" s="1" t="s">
        <v>13</v>
      </c>
      <c r="C137" s="4" t="s">
        <v>681</v>
      </c>
      <c r="D137" s="1" t="s">
        <v>682</v>
      </c>
      <c r="E137" s="1" t="s">
        <v>683</v>
      </c>
      <c r="F137" s="4" t="s">
        <v>17</v>
      </c>
      <c r="G137" s="1" t="s">
        <v>18</v>
      </c>
      <c r="H137" s="1" t="s">
        <v>19</v>
      </c>
      <c r="I137" s="1" t="s">
        <v>20</v>
      </c>
      <c r="J137" s="1" t="s">
        <v>684</v>
      </c>
      <c r="K137" s="1" t="s">
        <v>22</v>
      </c>
      <c r="L137" s="1" t="str">
        <f>HYPERLINK("https://files.afu.se/Downloads/Transcripts/Truthseekers%20(Steven%20Cambian)/2022 10 29 - Truthseekers - Nasa and space conspiracies with Ron from Cosmic Neighbors_Drfv0NG-3HA - transcript (automated).pdf","Transcript Link")</f>
        <v>Transcript Link</v>
      </c>
      <c r="M137" s="2" t="str">
        <f>HYPERLINK("https://files.afu.se/Downloads/Transcripts/Truthseekers%20(Steven%20Cambian)/2022 10 29 - Truthseekers - Nasa and space conspiracies with Ron from Cosmic Neighbors_Drfv0NG-3HA - transcript (automated).pdf","Transcript Link")</f>
        <v>Transcript Link</v>
      </c>
    </row>
    <row r="138" ht="409.5" spans="1:13">
      <c r="A138" s="1" t="s">
        <v>685</v>
      </c>
      <c r="B138" s="1" t="s">
        <v>13</v>
      </c>
      <c r="C138" s="4" t="s">
        <v>686</v>
      </c>
      <c r="D138" s="1" t="s">
        <v>687</v>
      </c>
      <c r="E138" s="1" t="s">
        <v>688</v>
      </c>
      <c r="F138" s="4" t="s">
        <v>17</v>
      </c>
      <c r="G138" s="1" t="s">
        <v>18</v>
      </c>
      <c r="H138" s="1" t="s">
        <v>19</v>
      </c>
      <c r="I138" s="1" t="s">
        <v>20</v>
      </c>
      <c r="J138" s="1" t="s">
        <v>689</v>
      </c>
      <c r="K138" s="1" t="s">
        <v>22</v>
      </c>
      <c r="L138" s="1" t="str">
        <f>HYPERLINK("https://files.afu.se/Downloads/Transcripts/Truthseekers%20(Steven%20Cambian)/2022 10 26 - Truthseekers - Murder in UFOLAND   The Christopher Gray story._zuIDxJ_SNOc - transcript (automated).pdf","Transcript Link")</f>
        <v>Transcript Link</v>
      </c>
      <c r="M138" s="2" t="str">
        <f>HYPERLINK("https://files.afu.se/Downloads/Transcripts/Truthseekers%20(Steven%20Cambian)/2022 10 26 - Truthseekers - Murder in UFOLAND   The Christopher Gray story._zuIDxJ_SNOc - transcript (automated).pdf","Transcript Link")</f>
        <v>Transcript Link</v>
      </c>
    </row>
    <row r="139" ht="409.5" spans="1:13">
      <c r="A139" s="1" t="s">
        <v>690</v>
      </c>
      <c r="B139" s="1" t="s">
        <v>13</v>
      </c>
      <c r="C139" s="4" t="s">
        <v>691</v>
      </c>
      <c r="D139" s="1" t="s">
        <v>692</v>
      </c>
      <c r="E139" s="1" t="s">
        <v>693</v>
      </c>
      <c r="F139" s="4" t="s">
        <v>17</v>
      </c>
      <c r="G139" s="1" t="s">
        <v>18</v>
      </c>
      <c r="H139" s="1" t="s">
        <v>19</v>
      </c>
      <c r="I139" s="1" t="s">
        <v>20</v>
      </c>
      <c r="J139" s="1" t="s">
        <v>694</v>
      </c>
      <c r="K139" s="1" t="s">
        <v>22</v>
      </c>
      <c r="L139" s="1" t="str">
        <f>HYPERLINK("https://files.afu.se/Downloads/Transcripts/Truthseekers%20(Steven%20Cambian)/2022 10 25 - Truthseekers - Third phase of fake   Did the cousins brothers admit to fraud _9CQhlOKY7rc - transcript (automated).pdf","Transcript Link")</f>
        <v>Transcript Link</v>
      </c>
      <c r="M139" s="2" t="str">
        <f>HYPERLINK("https://files.afu.se/Downloads/Transcripts/Truthseekers%20(Steven%20Cambian)/2022 10 25 - Truthseekers - Third phase of fake   Did the cousins brothers admit to fraud _9CQhlOKY7rc - transcript (automated).pdf","Transcript Link")</f>
        <v>Transcript Link</v>
      </c>
    </row>
    <row r="140" ht="409.5" spans="1:13">
      <c r="A140" s="1" t="s">
        <v>695</v>
      </c>
      <c r="B140" s="1" t="s">
        <v>13</v>
      </c>
      <c r="C140" s="4" t="s">
        <v>696</v>
      </c>
      <c r="D140" s="1" t="s">
        <v>697</v>
      </c>
      <c r="E140" s="1" t="s">
        <v>698</v>
      </c>
      <c r="F140" s="4" t="s">
        <v>17</v>
      </c>
      <c r="G140" s="1" t="s">
        <v>18</v>
      </c>
      <c r="H140" s="1" t="s">
        <v>19</v>
      </c>
      <c r="I140" s="1" t="s">
        <v>20</v>
      </c>
      <c r="J140" s="1" t="s">
        <v>699</v>
      </c>
      <c r="K140" s="1" t="s">
        <v>22</v>
      </c>
      <c r="L140" s="1" t="str">
        <f>HYPERLINK("https://files.afu.se/Downloads/Transcripts/Truthseekers%20(Steven%20Cambian)/2022 10 24 - Truthseekers - The problem with PARANORMAL pushers   A rant_QEBHGjc68SA - transcript (automated).pdf","Transcript Link")</f>
        <v>Transcript Link</v>
      </c>
      <c r="M140" s="2" t="str">
        <f>HYPERLINK("https://files.afu.se/Downloads/Transcripts/Truthseekers%20(Steven%20Cambian)/2022 10 24 - Truthseekers - The problem with PARANORMAL pushers   A rant_QEBHGjc68SA - transcript (automated).pdf","Transcript Link")</f>
        <v>Transcript Link</v>
      </c>
    </row>
    <row r="141" ht="409.5" spans="1:13">
      <c r="A141" s="1" t="s">
        <v>700</v>
      </c>
      <c r="B141" s="1" t="s">
        <v>13</v>
      </c>
      <c r="C141" s="4" t="s">
        <v>701</v>
      </c>
      <c r="D141" s="1" t="s">
        <v>702</v>
      </c>
      <c r="E141" s="1" t="s">
        <v>703</v>
      </c>
      <c r="F141" s="4" t="s">
        <v>17</v>
      </c>
      <c r="G141" s="1" t="s">
        <v>18</v>
      </c>
      <c r="H141" s="1" t="s">
        <v>19</v>
      </c>
      <c r="I141" s="1" t="s">
        <v>20</v>
      </c>
      <c r="J141" s="1" t="s">
        <v>704</v>
      </c>
      <c r="K141" s="1" t="s">
        <v>22</v>
      </c>
      <c r="L141" s="1" t="str">
        <f>HYPERLINK("https://files.afu.se/Downloads/Transcripts/Truthseekers%20(Steven%20Cambian)/2022 10 20 - Truthseekers - THIRD PHASE OF FAKE! Another documentary full of hoaxes!_dK1kjzDgyDo - transcript (automated).pdf","Transcript Link")</f>
        <v>Transcript Link</v>
      </c>
      <c r="M141" s="2" t="str">
        <f>HYPERLINK("https://files.afu.se/Downloads/Transcripts/Truthseekers%20(Steven%20Cambian)/2022 10 20 - Truthseekers - THIRD PHASE OF FAKE! Another documentary full of hoaxes!_dK1kjzDgyDo - transcript (automated).pdf","Transcript Link")</f>
        <v>Transcript Link</v>
      </c>
    </row>
    <row r="142" ht="409.5" spans="1:13">
      <c r="A142" s="1" t="s">
        <v>705</v>
      </c>
      <c r="B142" s="1" t="s">
        <v>13</v>
      </c>
      <c r="C142" s="4" t="s">
        <v>706</v>
      </c>
      <c r="D142" s="1" t="s">
        <v>707</v>
      </c>
      <c r="E142" s="1" t="s">
        <v>708</v>
      </c>
      <c r="F142" s="4" t="s">
        <v>17</v>
      </c>
      <c r="G142" s="1" t="s">
        <v>18</v>
      </c>
      <c r="H142" s="1" t="s">
        <v>19</v>
      </c>
      <c r="I142" s="1" t="s">
        <v>20</v>
      </c>
      <c r="J142" s="1" t="s">
        <v>709</v>
      </c>
      <c r="K142" s="1" t="s">
        <v>22</v>
      </c>
      <c r="L142" s="1" t="str">
        <f>HYPERLINK("https://files.afu.se/Downloads/Transcripts/Truthseekers%20(Steven%20Cambian)/2022 10 19 - Truthseekers - Doctor Steven Greer. New grift on theories of everything._DgR0LHwzLqg - transcript (automated).pdf","Transcript Link")</f>
        <v>Transcript Link</v>
      </c>
      <c r="M142" s="2" t="str">
        <f>HYPERLINK("https://files.afu.se/Downloads/Transcripts/Truthseekers%20(Steven%20Cambian)/2022 10 19 - Truthseekers - Doctor Steven Greer. New grift on theories of everything._DgR0LHwzLqg - transcript (automated).pdf","Transcript Link")</f>
        <v>Transcript Link</v>
      </c>
    </row>
    <row r="143" ht="409.5" spans="1:13">
      <c r="A143" s="1" t="s">
        <v>710</v>
      </c>
      <c r="B143" s="1" t="s">
        <v>13</v>
      </c>
      <c r="C143" s="4" t="s">
        <v>711</v>
      </c>
      <c r="D143" s="1" t="s">
        <v>712</v>
      </c>
      <c r="E143" s="1" t="s">
        <v>713</v>
      </c>
      <c r="F143" s="4" t="s">
        <v>17</v>
      </c>
      <c r="G143" s="1" t="s">
        <v>18</v>
      </c>
      <c r="H143" s="1" t="s">
        <v>19</v>
      </c>
      <c r="I143" s="1" t="s">
        <v>20</v>
      </c>
      <c r="J143" s="1" t="s">
        <v>714</v>
      </c>
      <c r="K143" s="1" t="s">
        <v>22</v>
      </c>
      <c r="L143" s="1" t="str">
        <f>HYPERLINK("https://files.afu.se/Downloads/Transcripts/Truthseekers%20(Steven%20Cambian)/2022 10 17 - Truthseekers - Doctor Steven Greer's latest grift Plus Luis Jimenez interview._BKdwEnGNUmg - transcript (automated).pdf","Transcript Link")</f>
        <v>Transcript Link</v>
      </c>
      <c r="M143" s="2" t="str">
        <f>HYPERLINK("https://files.afu.se/Downloads/Transcripts/Truthseekers%20(Steven%20Cambian)/2022 10 17 - Truthseekers - Doctor Steven Greer's latest grift Plus Luis Jimenez interview._BKdwEnGNUmg - transcript (automated).pdf","Transcript Link")</f>
        <v>Transcript Link</v>
      </c>
    </row>
    <row r="144" ht="409.5" spans="1:13">
      <c r="A144" s="1" t="s">
        <v>715</v>
      </c>
      <c r="B144" s="1" t="s">
        <v>13</v>
      </c>
      <c r="C144" s="4" t="s">
        <v>716</v>
      </c>
      <c r="D144" s="1" t="s">
        <v>717</v>
      </c>
      <c r="E144" s="1" t="s">
        <v>718</v>
      </c>
      <c r="F144" s="4" t="s">
        <v>17</v>
      </c>
      <c r="G144" s="1" t="s">
        <v>18</v>
      </c>
      <c r="H144" s="1" t="s">
        <v>19</v>
      </c>
      <c r="I144" s="1" t="s">
        <v>20</v>
      </c>
      <c r="J144" s="1" t="s">
        <v>719</v>
      </c>
      <c r="K144" s="1" t="s">
        <v>22</v>
      </c>
      <c r="L144" s="1" t="str">
        <f>HYPERLINK("https://files.afu.se/Downloads/Transcripts/Truthseekers%20(Steven%20Cambian)/2022 10 13 - Truthseekers - Bob Kiviat   In conversation_aWY5J3Et_48 - transcript (automated).pdf","Transcript Link")</f>
        <v>Transcript Link</v>
      </c>
      <c r="M144" s="2" t="str">
        <f>HYPERLINK("https://files.afu.se/Downloads/Transcripts/Truthseekers%20(Steven%20Cambian)/2022 10 13 - Truthseekers - Bob Kiviat   In conversation_aWY5J3Et_48 - transcript (automated).pdf","Transcript Link")</f>
        <v>Transcript Link</v>
      </c>
    </row>
    <row r="145" ht="409.5" spans="1:13">
      <c r="A145" s="1" t="s">
        <v>720</v>
      </c>
      <c r="B145" s="1" t="s">
        <v>13</v>
      </c>
      <c r="C145" s="4" t="s">
        <v>721</v>
      </c>
      <c r="D145" s="1" t="s">
        <v>722</v>
      </c>
      <c r="E145" s="1" t="s">
        <v>723</v>
      </c>
      <c r="F145" s="4" t="s">
        <v>17</v>
      </c>
      <c r="G145" s="1" t="s">
        <v>18</v>
      </c>
      <c r="H145" s="1" t="s">
        <v>19</v>
      </c>
      <c r="I145" s="1" t="s">
        <v>20</v>
      </c>
      <c r="J145" s="1" t="s">
        <v>724</v>
      </c>
      <c r="K145" s="1" t="s">
        <v>22</v>
      </c>
      <c r="L145" s="1" t="str">
        <f>HYPERLINK("https://files.afu.se/Downloads/Transcripts/Truthseekers%20(Steven%20Cambian)/2022 10 12 - Truthseekers - Ken Ammi, an interview._UbVOFJoMRAw - transcript (automated).pdf","Transcript Link")</f>
        <v>Transcript Link</v>
      </c>
      <c r="M145" s="2" t="str">
        <f>HYPERLINK("https://files.afu.se/Downloads/Transcripts/Truthseekers%20(Steven%20Cambian)/2022 10 12 - Truthseekers - Ken Ammi, an interview._UbVOFJoMRAw - transcript (automated).pdf","Transcript Link")</f>
        <v>Transcript Link</v>
      </c>
    </row>
    <row r="146" ht="409.5" spans="1:13">
      <c r="A146" s="1" t="s">
        <v>725</v>
      </c>
      <c r="B146" s="1" t="s">
        <v>13</v>
      </c>
      <c r="C146" s="4" t="s">
        <v>726</v>
      </c>
      <c r="D146" s="1" t="s">
        <v>727</v>
      </c>
      <c r="E146" s="1" t="s">
        <v>728</v>
      </c>
      <c r="F146" s="4" t="s">
        <v>17</v>
      </c>
      <c r="G146" s="1" t="s">
        <v>18</v>
      </c>
      <c r="H146" s="1" t="s">
        <v>19</v>
      </c>
      <c r="I146" s="1" t="s">
        <v>20</v>
      </c>
      <c r="J146" s="1" t="s">
        <v>729</v>
      </c>
      <c r="K146" s="1" t="s">
        <v>22</v>
      </c>
      <c r="L146" s="1" t="str">
        <f>HYPERLINK("https://files.afu.se/Downloads/Transcripts/Truthseekers%20(Steven%20Cambian)/2022 10 11 - Truthseekers - Third Phase of FAKE    NEW  Roswell images _00xorf5_LHY - transcript (automated).pdf","Transcript Link")</f>
        <v>Transcript Link</v>
      </c>
      <c r="M146" s="2" t="str">
        <f>HYPERLINK("https://files.afu.se/Downloads/Transcripts/Truthseekers%20(Steven%20Cambian)/2022 10 11 - Truthseekers - Third Phase of FAKE    NEW  Roswell images _00xorf5_LHY - transcript (automated).pdf","Transcript Link")</f>
        <v>Transcript Link</v>
      </c>
    </row>
    <row r="147" ht="409.5" spans="1:13">
      <c r="A147" s="1" t="s">
        <v>725</v>
      </c>
      <c r="B147" s="1" t="s">
        <v>13</v>
      </c>
      <c r="C147" s="4" t="s">
        <v>730</v>
      </c>
      <c r="D147" s="1" t="s">
        <v>731</v>
      </c>
      <c r="E147" s="1" t="s">
        <v>732</v>
      </c>
      <c r="F147" s="4" t="s">
        <v>17</v>
      </c>
      <c r="G147" s="1" t="s">
        <v>18</v>
      </c>
      <c r="H147" s="1" t="s">
        <v>19</v>
      </c>
      <c r="I147" s="1" t="s">
        <v>20</v>
      </c>
      <c r="J147" s="1" t="s">
        <v>733</v>
      </c>
      <c r="K147" s="1" t="s">
        <v>22</v>
      </c>
      <c r="L147" s="1" t="str">
        <f>HYPERLINK("https://files.afu.se/Downloads/Transcripts/Truthseekers%20(Steven%20Cambian)/2022 10 11 - Truthseekers - The alcohol diaries   120+ days sober._Ibe9P9GBD1M - transcript (automated).pdf","Transcript Link")</f>
        <v>Transcript Link</v>
      </c>
      <c r="M147" s="2" t="str">
        <f>HYPERLINK("https://files.afu.se/Downloads/Transcripts/Truthseekers%20(Steven%20Cambian)/2022 10 11 - Truthseekers - The alcohol diaries   120+ days sober._Ibe9P9GBD1M - transcript (automated).pdf","Transcript Link")</f>
        <v>Transcript Link</v>
      </c>
    </row>
    <row r="148" ht="409.5" spans="1:13">
      <c r="A148" s="1" t="s">
        <v>734</v>
      </c>
      <c r="B148" s="1" t="s">
        <v>13</v>
      </c>
      <c r="C148" s="4" t="s">
        <v>735</v>
      </c>
      <c r="D148" s="1" t="s">
        <v>736</v>
      </c>
      <c r="E148" s="1" t="s">
        <v>737</v>
      </c>
      <c r="F148" s="4" t="s">
        <v>17</v>
      </c>
      <c r="G148" s="1" t="s">
        <v>18</v>
      </c>
      <c r="H148" s="1" t="s">
        <v>19</v>
      </c>
      <c r="I148" s="1" t="s">
        <v>20</v>
      </c>
      <c r="J148" s="1" t="s">
        <v>738</v>
      </c>
      <c r="K148" s="1" t="s">
        <v>22</v>
      </c>
      <c r="L148" s="1" t="str">
        <f>HYPERLINK("https://files.afu.se/Downloads/Transcripts/Truthseekers%20(Steven%20Cambian)/2022 10 06 - Truthseekers - UFO Crashes with Jeremy Meador_GTM6ypVtDuQ - transcript (automated).pdf","Transcript Link")</f>
        <v>Transcript Link</v>
      </c>
      <c r="M148" s="2" t="str">
        <f>HYPERLINK("https://files.afu.se/Downloads/Transcripts/Truthseekers%20(Steven%20Cambian)/2022 10 06 - Truthseekers - UFO Crashes with Jeremy Meador_GTM6ypVtDuQ - transcript (automated).pdf","Transcript Link")</f>
        <v>Transcript Link</v>
      </c>
    </row>
    <row r="149" ht="409.5" spans="1:13">
      <c r="A149" s="1" t="s">
        <v>739</v>
      </c>
      <c r="B149" s="1" t="s">
        <v>13</v>
      </c>
      <c r="C149" s="4" t="s">
        <v>740</v>
      </c>
      <c r="D149" s="1" t="s">
        <v>741</v>
      </c>
      <c r="E149" s="1" t="s">
        <v>742</v>
      </c>
      <c r="F149" s="4" t="s">
        <v>17</v>
      </c>
      <c r="G149" s="1" t="s">
        <v>18</v>
      </c>
      <c r="H149" s="1" t="s">
        <v>19</v>
      </c>
      <c r="I149" s="1" t="s">
        <v>20</v>
      </c>
      <c r="J149" s="1" t="s">
        <v>743</v>
      </c>
      <c r="K149" s="1" t="s">
        <v>22</v>
      </c>
      <c r="L149" s="1" t="str">
        <f>HYPERLINK("https://files.afu.se/Downloads/Transcripts/Truthseekers%20(Steven%20Cambian)/2022 10 05 - Truthseekers - The legacy of Art Bell with Leah Prime_RAHNSpY4a6E - transcript (automated).pdf","Transcript Link")</f>
        <v>Transcript Link</v>
      </c>
      <c r="M149" s="2" t="str">
        <f>HYPERLINK("https://files.afu.se/Downloads/Transcripts/Truthseekers%20(Steven%20Cambian)/2022 10 05 - Truthseekers - The legacy of Art Bell with Leah Prime_RAHNSpY4a6E - transcript (automated).pdf","Transcript Link")</f>
        <v>Transcript Link</v>
      </c>
    </row>
    <row r="150" ht="409.5" spans="1:13">
      <c r="A150" s="1" t="s">
        <v>744</v>
      </c>
      <c r="B150" s="1" t="s">
        <v>13</v>
      </c>
      <c r="C150" s="4" t="s">
        <v>745</v>
      </c>
      <c r="D150" s="1" t="s">
        <v>746</v>
      </c>
      <c r="E150" s="1" t="s">
        <v>747</v>
      </c>
      <c r="F150" s="4" t="s">
        <v>17</v>
      </c>
      <c r="G150" s="1" t="s">
        <v>18</v>
      </c>
      <c r="H150" s="1" t="s">
        <v>19</v>
      </c>
      <c r="I150" s="1" t="s">
        <v>20</v>
      </c>
      <c r="J150" s="1" t="s">
        <v>748</v>
      </c>
      <c r="K150" s="1" t="s">
        <v>22</v>
      </c>
      <c r="L150" s="1" t="str">
        <f>HYPERLINK("https://files.afu.se/Downloads/Transcripts/Truthseekers%20(Steven%20Cambian)/2022 10 03 - Truthseekers - Alien mutilations and crash retrievals with John William Warner IV_DVbSrRoamtA - transcript (automated).pdf","Transcript Link")</f>
        <v>Transcript Link</v>
      </c>
      <c r="M150" s="2" t="str">
        <f>HYPERLINK("https://files.afu.se/Downloads/Transcripts/Truthseekers%20(Steven%20Cambian)/2022 10 03 - Truthseekers - Alien mutilations and crash retrievals with John William Warner IV_DVbSrRoamtA - transcript (automated).pdf","Transcript Link")</f>
        <v>Transcript Link</v>
      </c>
    </row>
    <row r="151" ht="409.5" spans="1:13">
      <c r="A151" s="1" t="s">
        <v>749</v>
      </c>
      <c r="B151" s="1" t="s">
        <v>13</v>
      </c>
      <c r="C151" s="4" t="s">
        <v>750</v>
      </c>
      <c r="D151" s="1" t="s">
        <v>751</v>
      </c>
      <c r="E151" s="1" t="s">
        <v>752</v>
      </c>
      <c r="F151" s="4" t="s">
        <v>17</v>
      </c>
      <c r="G151" s="1" t="s">
        <v>18</v>
      </c>
      <c r="H151" s="1" t="s">
        <v>19</v>
      </c>
      <c r="I151" s="1" t="s">
        <v>20</v>
      </c>
      <c r="J151" s="1" t="s">
        <v>753</v>
      </c>
      <c r="K151" s="1" t="s">
        <v>22</v>
      </c>
      <c r="L151" s="1" t="str">
        <f>HYPERLINK("https://files.afu.se/Downloads/Transcripts/Truthseekers%20(Steven%20Cambian)/2022 09 29 - Truthseekers - Dr J, Third Phase of fake and FAKE Dr Reed get their GRIFT ON!_WNhfcUh2dlI - transcript (automated).pdf","Transcript Link")</f>
        <v>Transcript Link</v>
      </c>
      <c r="M151" s="2" t="str">
        <f>HYPERLINK("https://files.afu.se/Downloads/Transcripts/Truthseekers%20(Steven%20Cambian)/2022 09 29 - Truthseekers - Dr J, Third Phase of fake and FAKE Dr Reed get their GRIFT ON!_WNhfcUh2dlI - transcript (automated).pdf","Transcript Link")</f>
        <v>Transcript Link</v>
      </c>
    </row>
    <row r="152" ht="409.5" spans="1:13">
      <c r="A152" s="1" t="s">
        <v>754</v>
      </c>
      <c r="B152" s="1" t="s">
        <v>13</v>
      </c>
      <c r="C152" s="4" t="s">
        <v>755</v>
      </c>
      <c r="D152" s="1" t="s">
        <v>756</v>
      </c>
      <c r="E152" s="1" t="s">
        <v>757</v>
      </c>
      <c r="F152" s="4" t="s">
        <v>17</v>
      </c>
      <c r="G152" s="1" t="s">
        <v>18</v>
      </c>
      <c r="H152" s="1" t="s">
        <v>19</v>
      </c>
      <c r="I152" s="1" t="s">
        <v>20</v>
      </c>
      <c r="J152" s="1" t="s">
        <v>758</v>
      </c>
      <c r="K152" s="1" t="s">
        <v>22</v>
      </c>
      <c r="L152" s="1" t="str">
        <f>HYPERLINK("https://files.afu.se/Downloads/Transcripts/Truthseekers%20(Steven%20Cambian)/2022 09 28 - Truthseekers - Jimmy Church, Richard Dolan, Ross Coulthart, Grant Cameron Wilson notes profiteers!_fOUGxZlLnzc - transcript (automated).pdf","Transcript Link")</f>
        <v>Transcript Link</v>
      </c>
      <c r="M152" s="2" t="str">
        <f>HYPERLINK("https://files.afu.se/Downloads/Transcripts/Truthseekers%20(Steven%20Cambian)/2022 09 28 - Truthseekers - Jimmy Church, Richard Dolan, Ross Coulthart, Grant Cameron Wilson notes profiteers!_fOUGxZlLnzc - transcript (automated).pdf","Transcript Link")</f>
        <v>Transcript Link</v>
      </c>
    </row>
    <row r="153" ht="409.5" spans="1:13">
      <c r="A153" s="1" t="s">
        <v>759</v>
      </c>
      <c r="B153" s="1" t="s">
        <v>13</v>
      </c>
      <c r="C153" s="4" t="s">
        <v>760</v>
      </c>
      <c r="D153" s="1" t="s">
        <v>761</v>
      </c>
      <c r="E153" s="1" t="s">
        <v>762</v>
      </c>
      <c r="F153" s="4" t="s">
        <v>17</v>
      </c>
      <c r="G153" s="1" t="s">
        <v>18</v>
      </c>
      <c r="H153" s="1" t="s">
        <v>19</v>
      </c>
      <c r="I153" s="1" t="s">
        <v>20</v>
      </c>
      <c r="J153" s="1" t="s">
        <v>763</v>
      </c>
      <c r="K153" s="1" t="s">
        <v>22</v>
      </c>
      <c r="L153" s="1" t="str">
        <f>HYPERLINK("https://files.afu.se/Downloads/Transcripts/Truthseekers%20(Steven%20Cambian)/2022 09 27 - Truthseekers - Once upon a time in UFOLOGY..._sVhE9fduK6o - transcript (automated).pdf","Transcript Link")</f>
        <v>Transcript Link</v>
      </c>
      <c r="M153" s="2" t="str">
        <f>HYPERLINK("https://files.afu.se/Downloads/Transcripts/Truthseekers%20(Steven%20Cambian)/2022 09 27 - Truthseekers - Once upon a time in UFOLOGY..._sVhE9fduK6o - transcript (automated).pdf","Transcript Link")</f>
        <v>Transcript Link</v>
      </c>
    </row>
    <row r="154" ht="409.5" spans="1:13">
      <c r="A154" s="1" t="s">
        <v>764</v>
      </c>
      <c r="B154" s="1" t="s">
        <v>13</v>
      </c>
      <c r="C154" s="4" t="s">
        <v>765</v>
      </c>
      <c r="D154" s="1" t="s">
        <v>766</v>
      </c>
      <c r="E154" s="1" t="s">
        <v>767</v>
      </c>
      <c r="F154" s="4" t="s">
        <v>17</v>
      </c>
      <c r="G154" s="1" t="s">
        <v>18</v>
      </c>
      <c r="H154" s="1" t="s">
        <v>19</v>
      </c>
      <c r="I154" s="1" t="s">
        <v>20</v>
      </c>
      <c r="J154" s="1" t="s">
        <v>768</v>
      </c>
      <c r="K154" s="1" t="s">
        <v>22</v>
      </c>
      <c r="L154" s="1" t="str">
        <f>HYPERLINK("https://files.afu.se/Downloads/Transcripts/Truthseekers%20(Steven%20Cambian)/2022 09 22 - Truthseekers - Luis Elizondo, Jeremy McGowan   Brain rape _y58uk8AUXTk - transcript (automated).pdf","Transcript Link")</f>
        <v>Transcript Link</v>
      </c>
      <c r="M154" s="2" t="str">
        <f>HYPERLINK("https://files.afu.se/Downloads/Transcripts/Truthseekers%20(Steven%20Cambian)/2022 09 22 - Truthseekers - Luis Elizondo, Jeremy McGowan   Brain rape _y58uk8AUXTk - transcript (automated).pdf","Transcript Link")</f>
        <v>Transcript Link</v>
      </c>
    </row>
    <row r="155" ht="409.5" spans="1:13">
      <c r="A155" s="1" t="s">
        <v>769</v>
      </c>
      <c r="B155" s="1" t="s">
        <v>13</v>
      </c>
      <c r="C155" s="4" t="s">
        <v>770</v>
      </c>
      <c r="D155" s="1" t="s">
        <v>771</v>
      </c>
      <c r="E155" s="1" t="s">
        <v>772</v>
      </c>
      <c r="F155" s="4" t="s">
        <v>17</v>
      </c>
      <c r="G155" s="1" t="s">
        <v>18</v>
      </c>
      <c r="H155" s="1" t="s">
        <v>19</v>
      </c>
      <c r="I155" s="1" t="s">
        <v>20</v>
      </c>
      <c r="J155" s="1" t="s">
        <v>773</v>
      </c>
      <c r="K155" s="1" t="s">
        <v>22</v>
      </c>
      <c r="L155" s="1" t="str">
        <f>HYPERLINK("https://files.afu.se/Downloads/Transcripts/Truthseekers%20(Steven%20Cambian)/2022 09 21 - Truthseekers - Skinwalker ranch, Travis Taylor, VIP lunch _IUBGhCkF6EM - transcript (automated).pdf","Transcript Link")</f>
        <v>Transcript Link</v>
      </c>
      <c r="M155" s="2" t="str">
        <f>HYPERLINK("https://files.afu.se/Downloads/Transcripts/Truthseekers%20(Steven%20Cambian)/2022 09 21 - Truthseekers - Skinwalker ranch, Travis Taylor, VIP lunch _IUBGhCkF6EM - transcript (automated).pdf","Transcript Link")</f>
        <v>Transcript Link</v>
      </c>
    </row>
    <row r="156" ht="409.5" spans="1:13">
      <c r="A156" s="1" t="s">
        <v>769</v>
      </c>
      <c r="B156" s="1" t="s">
        <v>13</v>
      </c>
      <c r="C156" s="4" t="s">
        <v>774</v>
      </c>
      <c r="D156" s="1" t="s">
        <v>775</v>
      </c>
      <c r="E156" s="1" t="s">
        <v>776</v>
      </c>
      <c r="F156" s="4" t="s">
        <v>17</v>
      </c>
      <c r="G156" s="1" t="s">
        <v>18</v>
      </c>
      <c r="H156" s="1" t="s">
        <v>19</v>
      </c>
      <c r="I156" s="1" t="s">
        <v>20</v>
      </c>
      <c r="J156" s="1" t="s">
        <v>777</v>
      </c>
      <c r="K156" s="1" t="s">
        <v>22</v>
      </c>
      <c r="L156" s="1" t="str">
        <f>HYPERLINK("https://files.afu.se/Downloads/Transcripts/Truthseekers%20(Steven%20Cambian)/2022 09 21 - Truthseekers - Deception, misdirection and UFO's_hKESj-MZqT4 - transcript (automated).pdf","Transcript Link")</f>
        <v>Transcript Link</v>
      </c>
      <c r="M156" s="2" t="str">
        <f>HYPERLINK("https://files.afu.se/Downloads/Transcripts/Truthseekers%20(Steven%20Cambian)/2022 09 21 - Truthseekers - Deception, misdirection and UFO's_hKESj-MZqT4 - transcript (automated).pdf","Transcript Link")</f>
        <v>Transcript Link</v>
      </c>
    </row>
    <row r="157" ht="409.5" spans="1:13">
      <c r="A157" s="1" t="s">
        <v>778</v>
      </c>
      <c r="B157" s="1" t="s">
        <v>13</v>
      </c>
      <c r="C157" s="4" t="s">
        <v>779</v>
      </c>
      <c r="D157" s="1" t="s">
        <v>780</v>
      </c>
      <c r="E157" s="1" t="s">
        <v>781</v>
      </c>
      <c r="F157" s="4" t="s">
        <v>17</v>
      </c>
      <c r="G157" s="1" t="s">
        <v>18</v>
      </c>
      <c r="H157" s="1" t="s">
        <v>19</v>
      </c>
      <c r="I157" s="1" t="s">
        <v>20</v>
      </c>
      <c r="J157" s="1" t="s">
        <v>782</v>
      </c>
      <c r="K157" s="1" t="s">
        <v>22</v>
      </c>
      <c r="L157" s="1" t="str">
        <f>HYPERLINK("https://files.afu.se/Downloads/Transcripts/Truthseekers%20(Steven%20Cambian)/2022 09 19 - Truthseekers - 600$ Silicon Valley SSP conference. Is it worth it _4ZpEtUc5pV8 - transcript (automated).pdf","Transcript Link")</f>
        <v>Transcript Link</v>
      </c>
      <c r="M157" s="2" t="str">
        <f>HYPERLINK("https://files.afu.se/Downloads/Transcripts/Truthseekers%20(Steven%20Cambian)/2022 09 19 - Truthseekers - 600$ Silicon Valley SSP conference. Is it worth it _4ZpEtUc5pV8 - transcript (automated).pdf","Transcript Link")</f>
        <v>Transcript Link</v>
      </c>
    </row>
    <row r="158" ht="409.5" spans="1:13">
      <c r="A158" s="1" t="s">
        <v>783</v>
      </c>
      <c r="B158" s="1" t="s">
        <v>13</v>
      </c>
      <c r="C158" s="4" t="s">
        <v>784</v>
      </c>
      <c r="D158" s="1" t="s">
        <v>785</v>
      </c>
      <c r="E158" s="1" t="s">
        <v>786</v>
      </c>
      <c r="F158" s="4" t="s">
        <v>17</v>
      </c>
      <c r="G158" s="1" t="s">
        <v>18</v>
      </c>
      <c r="H158" s="1" t="s">
        <v>19</v>
      </c>
      <c r="I158" s="1" t="s">
        <v>20</v>
      </c>
      <c r="J158" s="1" t="s">
        <v>787</v>
      </c>
      <c r="K158" s="1" t="s">
        <v>22</v>
      </c>
      <c r="L158" s="1" t="str">
        <f>HYPERLINK("https://files.afu.se/Downloads/Transcripts/Truthseekers%20(Steven%20Cambian)/2022 09 16 - Truthseekers - Marina Seren Christopher Mellon controversy  VRIL PILLED!_Xljv4jItGCA - transcript (automated).pdf","Transcript Link")</f>
        <v>Transcript Link</v>
      </c>
      <c r="M158" s="2" t="str">
        <f>HYPERLINK("https://files.afu.se/Downloads/Transcripts/Truthseekers%20(Steven%20Cambian)/2022 09 16 - Truthseekers - Marina Seren Christopher Mellon controversy  VRIL PILLED!_Xljv4jItGCA - transcript (automated).pdf","Transcript Link")</f>
        <v>Transcript Link</v>
      </c>
    </row>
    <row r="159" ht="409.5" spans="1:13">
      <c r="A159" s="1" t="s">
        <v>788</v>
      </c>
      <c r="B159" s="1" t="s">
        <v>13</v>
      </c>
      <c r="C159" s="4" t="s">
        <v>789</v>
      </c>
      <c r="D159" s="1" t="s">
        <v>790</v>
      </c>
      <c r="E159" s="1" t="s">
        <v>791</v>
      </c>
      <c r="F159" s="4" t="s">
        <v>17</v>
      </c>
      <c r="G159" s="1" t="s">
        <v>18</v>
      </c>
      <c r="H159" s="1" t="s">
        <v>19</v>
      </c>
      <c r="I159" s="1" t="s">
        <v>20</v>
      </c>
      <c r="J159" s="1" t="s">
        <v>792</v>
      </c>
      <c r="K159" s="1" t="s">
        <v>22</v>
      </c>
      <c r="L159" s="1" t="str">
        <f>HYPERLINK("https://files.afu.se/Downloads/Transcripts/Truthseekers%20(Steven%20Cambian)/2022 09 14 - Truthseekers - Ariel school phenomenon   A review with Kari And Bri_gt3HNytJ31I - transcript (automated).pdf","Transcript Link")</f>
        <v>Transcript Link</v>
      </c>
      <c r="M159" s="2" t="str">
        <f>HYPERLINK("https://files.afu.se/Downloads/Transcripts/Truthseekers%20(Steven%20Cambian)/2022 09 14 - Truthseekers - Ariel school phenomenon   A review with Kari And Bri_gt3HNytJ31I - transcript (automated).pdf","Transcript Link")</f>
        <v>Transcript Link</v>
      </c>
    </row>
    <row r="160" ht="409.5" spans="1:13">
      <c r="A160" s="1" t="s">
        <v>788</v>
      </c>
      <c r="B160" s="1" t="s">
        <v>13</v>
      </c>
      <c r="C160" s="4" t="s">
        <v>793</v>
      </c>
      <c r="D160" s="1" t="s">
        <v>794</v>
      </c>
      <c r="E160" s="1" t="s">
        <v>795</v>
      </c>
      <c r="F160" s="4" t="s">
        <v>17</v>
      </c>
      <c r="G160" s="1" t="s">
        <v>18</v>
      </c>
      <c r="H160" s="1" t="s">
        <v>19</v>
      </c>
      <c r="I160" s="1" t="s">
        <v>20</v>
      </c>
      <c r="J160" s="1" t="s">
        <v>796</v>
      </c>
      <c r="K160" s="1" t="s">
        <v>22</v>
      </c>
      <c r="L160" s="1" t="str">
        <f>HYPERLINK("https://files.afu.se/Downloads/Transcripts/Truthseekers%20(Steven%20Cambian)/2022 09 14 - Truthseekers - UFO LUCIFER says UFO JESUS is a JOKE!_69BBV_WPWFw - transcript (automated).pdf","Transcript Link")</f>
        <v>Transcript Link</v>
      </c>
      <c r="M160" s="2" t="str">
        <f>HYPERLINK("https://files.afu.se/Downloads/Transcripts/Truthseekers%20(Steven%20Cambian)/2022 09 14 - Truthseekers - UFO LUCIFER says UFO JESUS is a JOKE!_69BBV_WPWFw - transcript (automated).pdf","Transcript Link")</f>
        <v>Transcript Link</v>
      </c>
    </row>
    <row r="161" ht="409.5" spans="1:13">
      <c r="A161" s="1" t="s">
        <v>797</v>
      </c>
      <c r="B161" s="1" t="s">
        <v>13</v>
      </c>
      <c r="C161" s="4" t="s">
        <v>798</v>
      </c>
      <c r="D161" s="1" t="s">
        <v>799</v>
      </c>
      <c r="E161" s="1" t="s">
        <v>800</v>
      </c>
      <c r="F161" s="4" t="s">
        <v>17</v>
      </c>
      <c r="G161" s="1" t="s">
        <v>18</v>
      </c>
      <c r="H161" s="1" t="s">
        <v>19</v>
      </c>
      <c r="I161" s="1" t="s">
        <v>20</v>
      </c>
      <c r="J161" s="1" t="s">
        <v>801</v>
      </c>
      <c r="K161" s="1" t="s">
        <v>22</v>
      </c>
      <c r="L161" s="1" t="str">
        <f>HYPERLINK("https://files.afu.se/Downloads/Transcripts/Truthseekers%20(Steven%20Cambian)/2022 09 12 - Truthseekers - The Alcohol Diaries   90 + days sober._k6UUNLGveNw - transcript (automated).pdf","Transcript Link")</f>
        <v>Transcript Link</v>
      </c>
      <c r="M161" s="2" t="str">
        <f>HYPERLINK("https://files.afu.se/Downloads/Transcripts/Truthseekers%20(Steven%20Cambian)/2022 09 12 - Truthseekers - The Alcohol Diaries   90 + days sober._k6UUNLGveNw - transcript (automated).pdf","Transcript Link")</f>
        <v>Transcript Link</v>
      </c>
    </row>
    <row r="162" ht="409.5" spans="1:13">
      <c r="A162" s="1" t="s">
        <v>802</v>
      </c>
      <c r="B162" s="1" t="s">
        <v>13</v>
      </c>
      <c r="C162" s="4" t="s">
        <v>803</v>
      </c>
      <c r="D162" s="1" t="s">
        <v>804</v>
      </c>
      <c r="E162" s="1" t="s">
        <v>805</v>
      </c>
      <c r="F162" s="4" t="s">
        <v>17</v>
      </c>
      <c r="G162" s="1" t="s">
        <v>18</v>
      </c>
      <c r="H162" s="1" t="s">
        <v>19</v>
      </c>
      <c r="I162" s="1" t="s">
        <v>20</v>
      </c>
      <c r="J162" s="1" t="s">
        <v>806</v>
      </c>
      <c r="K162" s="1" t="s">
        <v>22</v>
      </c>
      <c r="L162" s="1" t="str">
        <f>HYPERLINK("https://files.afu.se/Downloads/Transcripts/Truthseekers%20(Steven%20Cambian)/2022 09 07 - Truthseekers - David Wilcock HOVER CAR updates!_68EeaYFVvNA - transcript (automated).pdf","Transcript Link")</f>
        <v>Transcript Link</v>
      </c>
      <c r="M162" s="2" t="str">
        <f>HYPERLINK("https://files.afu.se/Downloads/Transcripts/Truthseekers%20(Steven%20Cambian)/2022 09 07 - Truthseekers - David Wilcock HOVER CAR updates!_68EeaYFVvNA - transcript (automated).pdf","Transcript Link")</f>
        <v>Transcript Link</v>
      </c>
    </row>
    <row r="163" ht="409.5" spans="1:13">
      <c r="A163" s="1" t="s">
        <v>802</v>
      </c>
      <c r="B163" s="1" t="s">
        <v>13</v>
      </c>
      <c r="C163" s="4" t="s">
        <v>807</v>
      </c>
      <c r="D163" s="1" t="s">
        <v>808</v>
      </c>
      <c r="E163" s="1" t="s">
        <v>809</v>
      </c>
      <c r="F163" s="4" t="s">
        <v>17</v>
      </c>
      <c r="G163" s="1" t="s">
        <v>18</v>
      </c>
      <c r="H163" s="1" t="s">
        <v>19</v>
      </c>
      <c r="I163" s="1" t="s">
        <v>20</v>
      </c>
      <c r="J163" s="1" t="s">
        <v>810</v>
      </c>
      <c r="K163" s="1" t="s">
        <v>22</v>
      </c>
      <c r="L163" s="1" t="str">
        <f>HYPERLINK("https://files.afu.se/Downloads/Transcripts/Truthseekers%20(Steven%20Cambian)/2022 09 07 - Truthseekers - Pedo paranormal producer &amp; program director  A shocking exclusive story._IOOSKZRFUC4 - transcript (automated).pdf","Transcript Link")</f>
        <v>Transcript Link</v>
      </c>
      <c r="M163" s="2" t="str">
        <f>HYPERLINK("https://files.afu.se/Downloads/Transcripts/Truthseekers%20(Steven%20Cambian)/2022 09 07 - Truthseekers - Pedo paranormal producer &amp; program director  A shocking exclusive story._IOOSKZRFUC4 - transcript (automated).pdf","Transcript Link")</f>
        <v>Transcript Link</v>
      </c>
    </row>
    <row r="164" ht="409.5" spans="1:13">
      <c r="A164" s="1" t="s">
        <v>811</v>
      </c>
      <c r="B164" s="1" t="s">
        <v>13</v>
      </c>
      <c r="C164" s="4" t="s">
        <v>812</v>
      </c>
      <c r="D164" s="1" t="s">
        <v>813</v>
      </c>
      <c r="E164" s="1" t="s">
        <v>814</v>
      </c>
      <c r="F164" s="4" t="s">
        <v>17</v>
      </c>
      <c r="G164" s="1" t="s">
        <v>18</v>
      </c>
      <c r="H164" s="1" t="s">
        <v>19</v>
      </c>
      <c r="I164" s="1" t="s">
        <v>20</v>
      </c>
      <c r="J164" s="1" t="s">
        <v>815</v>
      </c>
      <c r="K164" s="1" t="s">
        <v>22</v>
      </c>
      <c r="L164" s="1" t="str">
        <f>HYPERLINK("https://files.afu.se/Downloads/Transcripts/Truthseekers%20(Steven%20Cambian)/2022 09 06 - Truthseekers - Greenstreet VS Mellon beef   Tuesday night BRAWL!_wUxicNyAxOo - transcript (automated).pdf","Transcript Link")</f>
        <v>Transcript Link</v>
      </c>
      <c r="M164" s="2" t="str">
        <f>HYPERLINK("https://files.afu.se/Downloads/Transcripts/Truthseekers%20(Steven%20Cambian)/2022 09 06 - Truthseekers - Greenstreet VS Mellon beef   Tuesday night BRAWL!_wUxicNyAxOo - transcript (automated).pdf","Transcript Link")</f>
        <v>Transcript Link</v>
      </c>
    </row>
    <row r="165" ht="409.5" spans="1:13">
      <c r="A165" s="1" t="s">
        <v>816</v>
      </c>
      <c r="B165" s="1" t="s">
        <v>13</v>
      </c>
      <c r="C165" s="4" t="s">
        <v>817</v>
      </c>
      <c r="D165" s="1" t="s">
        <v>818</v>
      </c>
      <c r="E165" s="1" t="s">
        <v>819</v>
      </c>
      <c r="F165" s="4" t="s">
        <v>17</v>
      </c>
      <c r="G165" s="1" t="s">
        <v>18</v>
      </c>
      <c r="H165" s="1" t="s">
        <v>19</v>
      </c>
      <c r="I165" s="1" t="s">
        <v>20</v>
      </c>
      <c r="J165" s="1" t="s">
        <v>820</v>
      </c>
      <c r="K165" s="1" t="s">
        <v>22</v>
      </c>
      <c r="L165" s="1" t="str">
        <f>HYPERLINK("https://files.afu.se/Downloads/Transcripts/Truthseekers%20(Steven%20Cambian)/2022 09 04 - Truthseekers - New Lue Elizondo employment records found _UcO3hL2trg8 - transcript (automated).pdf","Transcript Link")</f>
        <v>Transcript Link</v>
      </c>
      <c r="M165" s="2" t="str">
        <f>HYPERLINK("https://files.afu.se/Downloads/Transcripts/Truthseekers%20(Steven%20Cambian)/2022 09 04 - Truthseekers - New Lue Elizondo employment records found _UcO3hL2trg8 - transcript (automated).pdf","Transcript Link")</f>
        <v>Transcript Link</v>
      </c>
    </row>
    <row r="166" ht="409.5" spans="1:13">
      <c r="A166" s="1" t="s">
        <v>821</v>
      </c>
      <c r="B166" s="1" t="s">
        <v>13</v>
      </c>
      <c r="C166" s="4" t="s">
        <v>822</v>
      </c>
      <c r="D166" s="1" t="s">
        <v>823</v>
      </c>
      <c r="E166" s="1" t="s">
        <v>824</v>
      </c>
      <c r="F166" s="4" t="s">
        <v>17</v>
      </c>
      <c r="G166" s="1" t="s">
        <v>18</v>
      </c>
      <c r="H166" s="1" t="s">
        <v>19</v>
      </c>
      <c r="I166" s="1" t="s">
        <v>20</v>
      </c>
      <c r="J166" s="1" t="s">
        <v>825</v>
      </c>
      <c r="K166" s="1" t="s">
        <v>22</v>
      </c>
      <c r="L166" s="1" t="str">
        <f>HYPERLINK("https://files.afu.se/Downloads/Transcripts/Truthseekers%20(Steven%20Cambian)/2022 09 02 - Truthseekers - Lue Elizondo, Faceless bureaucrat, + Grifton toxic failure_uVNvMkZh28s - transcript (automated).pdf","Transcript Link")</f>
        <v>Transcript Link</v>
      </c>
      <c r="M166" s="2" t="str">
        <f>HYPERLINK("https://files.afu.se/Downloads/Transcripts/Truthseekers%20(Steven%20Cambian)/2022 09 02 - Truthseekers - Lue Elizondo, Faceless bureaucrat, + Grifton toxic failure_uVNvMkZh28s - transcript (automated).pdf","Transcript Link")</f>
        <v>Transcript Link</v>
      </c>
    </row>
    <row r="167" ht="409.5" spans="1:13">
      <c r="A167" s="1" t="s">
        <v>826</v>
      </c>
      <c r="B167" s="1" t="s">
        <v>13</v>
      </c>
      <c r="C167" s="4" t="s">
        <v>827</v>
      </c>
      <c r="D167" s="1" t="s">
        <v>828</v>
      </c>
      <c r="E167" s="1" t="s">
        <v>829</v>
      </c>
      <c r="F167" s="4" t="s">
        <v>17</v>
      </c>
      <c r="G167" s="1" t="s">
        <v>18</v>
      </c>
      <c r="H167" s="1" t="s">
        <v>19</v>
      </c>
      <c r="I167" s="1" t="s">
        <v>20</v>
      </c>
      <c r="J167" s="1" t="s">
        <v>830</v>
      </c>
      <c r="K167" s="1" t="s">
        <v>22</v>
      </c>
      <c r="L167" s="1" t="str">
        <f>HYPERLINK("https://files.afu.se/Downloads/Transcripts/Truthseekers%20(Steven%20Cambian)/2022 09 01 - Truthseekers - Corey Goode   More garbage disinfo &amp;  INTEL  updates!_dALUtHHL87M - transcript (automated).pdf","Transcript Link")</f>
        <v>Transcript Link</v>
      </c>
      <c r="M167" s="2" t="str">
        <f>HYPERLINK("https://files.afu.se/Downloads/Transcripts/Truthseekers%20(Steven%20Cambian)/2022 09 01 - Truthseekers - Corey Goode   More garbage disinfo &amp;  INTEL  updates!_dALUtHHL87M - transcript (automated).pdf","Transcript Link")</f>
        <v>Transcript Link</v>
      </c>
    </row>
    <row r="168" ht="409.5" spans="1:13">
      <c r="A168" s="1" t="s">
        <v>831</v>
      </c>
      <c r="B168" s="1" t="s">
        <v>13</v>
      </c>
      <c r="C168" s="4" t="s">
        <v>832</v>
      </c>
      <c r="D168" s="1" t="s">
        <v>833</v>
      </c>
      <c r="E168" s="1" t="s">
        <v>834</v>
      </c>
      <c r="F168" s="4" t="s">
        <v>17</v>
      </c>
      <c r="G168" s="1" t="s">
        <v>18</v>
      </c>
      <c r="H168" s="1" t="s">
        <v>19</v>
      </c>
      <c r="I168" s="1" t="s">
        <v>20</v>
      </c>
      <c r="J168" s="1" t="s">
        <v>835</v>
      </c>
      <c r="K168" s="1" t="s">
        <v>22</v>
      </c>
      <c r="L168" s="1" t="str">
        <f>HYPERLINK("https://files.afu.se/Downloads/Transcripts/Truthseekers%20(Steven%20Cambian)/2022 08 31 - Truthseekers - Michael Salla pushes FELON fake PSYCHIC Sean David Morton stories_Ya-aYz-sXCw - transcript (automated).pdf","Transcript Link")</f>
        <v>Transcript Link</v>
      </c>
      <c r="M168" s="2" t="str">
        <f>HYPERLINK("https://files.afu.se/Downloads/Transcripts/Truthseekers%20(Steven%20Cambian)/2022 08 31 - Truthseekers - Michael Salla pushes FELON fake PSYCHIC Sean David Morton stories_Ya-aYz-sXCw - transcript (automated).pdf","Transcript Link")</f>
        <v>Transcript Link</v>
      </c>
    </row>
    <row r="169" ht="409.5" spans="1:13">
      <c r="A169" s="1" t="s">
        <v>836</v>
      </c>
      <c r="B169" s="1" t="s">
        <v>13</v>
      </c>
      <c r="C169" s="4" t="s">
        <v>837</v>
      </c>
      <c r="D169" s="1" t="s">
        <v>838</v>
      </c>
      <c r="E169" s="1" t="s">
        <v>839</v>
      </c>
      <c r="F169" s="4" t="s">
        <v>17</v>
      </c>
      <c r="G169" s="1" t="s">
        <v>18</v>
      </c>
      <c r="H169" s="1" t="s">
        <v>19</v>
      </c>
      <c r="I169" s="1" t="s">
        <v>20</v>
      </c>
      <c r="J169" s="1" t="s">
        <v>840</v>
      </c>
      <c r="K169" s="1" t="s">
        <v>22</v>
      </c>
      <c r="L169" s="1" t="str">
        <f>HYPERLINK("https://files.afu.se/Downloads/Transcripts/Truthseekers%20(Steven%20Cambian)/2022 08 30 - Truthseekers - James Fox and the Varginha ALIEN. Is this another BIG bluff _l1v4MehYFsk - transcript (automated).pdf","Transcript Link")</f>
        <v>Transcript Link</v>
      </c>
      <c r="M169" s="2" t="str">
        <f>HYPERLINK("https://files.afu.se/Downloads/Transcripts/Truthseekers%20(Steven%20Cambian)/2022 08 30 - Truthseekers - James Fox and the Varginha ALIEN. Is this another BIG bluff _l1v4MehYFsk - transcript (automated).pdf","Transcript Link")</f>
        <v>Transcript Link</v>
      </c>
    </row>
    <row r="170" ht="409.5" spans="1:13">
      <c r="A170" s="1" t="s">
        <v>841</v>
      </c>
      <c r="B170" s="1" t="s">
        <v>13</v>
      </c>
      <c r="C170" s="4" t="s">
        <v>842</v>
      </c>
      <c r="D170" s="1" t="s">
        <v>843</v>
      </c>
      <c r="E170" s="1" t="s">
        <v>844</v>
      </c>
      <c r="F170" s="4" t="s">
        <v>17</v>
      </c>
      <c r="G170" s="1" t="s">
        <v>18</v>
      </c>
      <c r="H170" s="1" t="s">
        <v>19</v>
      </c>
      <c r="I170" s="1" t="s">
        <v>20</v>
      </c>
      <c r="J170" s="1" t="s">
        <v>845</v>
      </c>
      <c r="K170" s="1" t="s">
        <v>22</v>
      </c>
      <c r="L170" s="1" t="str">
        <f>HYPERLINK("https://files.afu.se/Downloads/Transcripts/Truthseekers%20(Steven%20Cambian)/2022 08 29 - Truthseekers - AMA and Live panel show - Be a part of the show, Join the panel!_vhFxdBdMiQQ - transcript (automated).pdf","Transcript Link")</f>
        <v>Transcript Link</v>
      </c>
      <c r="M170" s="2" t="str">
        <f>HYPERLINK("https://files.afu.se/Downloads/Transcripts/Truthseekers%20(Steven%20Cambian)/2022 08 29 - Truthseekers - AMA and Live panel show - Be a part of the show, Join the panel!_vhFxdBdMiQQ - transcript (automated).pdf","Transcript Link")</f>
        <v>Transcript Link</v>
      </c>
    </row>
    <row r="171" ht="409.5" spans="1:13">
      <c r="A171" s="1" t="s">
        <v>846</v>
      </c>
      <c r="B171" s="1" t="s">
        <v>13</v>
      </c>
      <c r="C171" s="4" t="s">
        <v>847</v>
      </c>
      <c r="D171" s="1" t="s">
        <v>848</v>
      </c>
      <c r="E171" s="1" t="s">
        <v>849</v>
      </c>
      <c r="F171" s="4" t="s">
        <v>17</v>
      </c>
      <c r="G171" s="1" t="s">
        <v>18</v>
      </c>
      <c r="H171" s="1" t="s">
        <v>19</v>
      </c>
      <c r="I171" s="1" t="s">
        <v>20</v>
      </c>
      <c r="J171" s="1" t="s">
        <v>850</v>
      </c>
      <c r="K171" s="1" t="s">
        <v>22</v>
      </c>
      <c r="L171" s="1" t="str">
        <f>HYPERLINK("https://files.afu.se/Downloads/Transcripts/Truthseekers%20(Steven%20Cambian)/2022 08 24 - Truthseekers - The CULT of Luis Elizondo  A shocking comparison!_1zqnThnww6I - transcript (automated).pdf","Transcript Link")</f>
        <v>Transcript Link</v>
      </c>
      <c r="M171" s="2" t="str">
        <f>HYPERLINK("https://files.afu.se/Downloads/Transcripts/Truthseekers%20(Steven%20Cambian)/2022 08 24 - Truthseekers - The CULT of Luis Elizondo  A shocking comparison!_1zqnThnww6I - transcript (automated).pdf","Transcript Link")</f>
        <v>Transcript Link</v>
      </c>
    </row>
    <row r="172" ht="409.5" spans="1:13">
      <c r="A172" s="1" t="s">
        <v>851</v>
      </c>
      <c r="B172" s="1" t="s">
        <v>13</v>
      </c>
      <c r="C172" s="4" t="s">
        <v>852</v>
      </c>
      <c r="D172" s="1" t="s">
        <v>853</v>
      </c>
      <c r="E172" s="1" t="s">
        <v>854</v>
      </c>
      <c r="F172" s="4" t="s">
        <v>17</v>
      </c>
      <c r="G172" s="1" t="s">
        <v>18</v>
      </c>
      <c r="H172" s="1" t="s">
        <v>19</v>
      </c>
      <c r="I172" s="1" t="s">
        <v>20</v>
      </c>
      <c r="J172" s="1" t="s">
        <v>855</v>
      </c>
      <c r="K172" s="1" t="s">
        <v>22</v>
      </c>
      <c r="L172" s="1" t="str">
        <f>HYPERLINK("https://files.afu.se/Downloads/Transcripts/Truthseekers%20(Steven%20Cambian)/2022 08 23 - Truthseekers - Censorship &amp; the UFO bubble, Welcome to the UFO cult!_oPLrrBAqhiw - transcript (automated).pdf","Transcript Link")</f>
        <v>Transcript Link</v>
      </c>
      <c r="M172" s="2" t="str">
        <f>HYPERLINK("https://files.afu.se/Downloads/Transcripts/Truthseekers%20(Steven%20Cambian)/2022 08 23 - Truthseekers - Censorship &amp; the UFO bubble, Welcome to the UFO cult!_oPLrrBAqhiw - transcript (automated).pdf","Transcript Link")</f>
        <v>Transcript Link</v>
      </c>
    </row>
    <row r="173" ht="409.5" spans="1:13">
      <c r="A173" s="1" t="s">
        <v>856</v>
      </c>
      <c r="B173" s="1" t="s">
        <v>13</v>
      </c>
      <c r="C173" s="4" t="s">
        <v>857</v>
      </c>
      <c r="D173" s="1" t="s">
        <v>858</v>
      </c>
      <c r="E173" s="1" t="s">
        <v>859</v>
      </c>
      <c r="F173" s="4" t="s">
        <v>17</v>
      </c>
      <c r="G173" s="1" t="s">
        <v>18</v>
      </c>
      <c r="H173" s="1" t="s">
        <v>19</v>
      </c>
      <c r="I173" s="1" t="s">
        <v>20</v>
      </c>
      <c r="J173" s="1" t="s">
        <v>860</v>
      </c>
      <c r="K173" s="1" t="s">
        <v>22</v>
      </c>
      <c r="L173" s="1" t="str">
        <f>HYPERLINK("https://files.afu.se/Downloads/Transcripts/Truthseekers%20(Steven%20Cambian)/2022 08 22 - Truthseekers - Ross Coulthart's huge bluff! Conclusive proof of alien technology _WpxA15SUYmQ - transcript (automated).pdf","Transcript Link")</f>
        <v>Transcript Link</v>
      </c>
      <c r="M173" s="2" t="str">
        <f>HYPERLINK("https://files.afu.se/Downloads/Transcripts/Truthseekers%20(Steven%20Cambian)/2022 08 22 - Truthseekers - Ross Coulthart's huge bluff! Conclusive proof of alien technology _WpxA15SUYmQ - transcript (automated).pdf","Transcript Link")</f>
        <v>Transcript Link</v>
      </c>
    </row>
    <row r="174" ht="409.5" spans="1:13">
      <c r="A174" s="1" t="s">
        <v>861</v>
      </c>
      <c r="B174" s="1" t="s">
        <v>13</v>
      </c>
      <c r="C174" s="4" t="s">
        <v>862</v>
      </c>
      <c r="D174" s="1" t="s">
        <v>863</v>
      </c>
      <c r="E174" s="1" t="s">
        <v>864</v>
      </c>
      <c r="F174" s="4" t="s">
        <v>17</v>
      </c>
      <c r="G174" s="1" t="s">
        <v>18</v>
      </c>
      <c r="H174" s="1" t="s">
        <v>19</v>
      </c>
      <c r="I174" s="1" t="s">
        <v>20</v>
      </c>
      <c r="J174" s="1" t="s">
        <v>865</v>
      </c>
      <c r="K174" s="1" t="s">
        <v>22</v>
      </c>
      <c r="L174" s="1" t="str">
        <f>HYPERLINK("https://files.afu.se/Downloads/Transcripts/Truthseekers%20(Steven%20Cambian)/2022 08 19 - Truthseekers - Lue Elizondo lawyers up. John Greenewald in the firing line!_O9q1RPuD82E - transcript (automated).pdf","Transcript Link")</f>
        <v>Transcript Link</v>
      </c>
      <c r="M174" s="2" t="str">
        <f>HYPERLINK("https://files.afu.se/Downloads/Transcripts/Truthseekers%20(Steven%20Cambian)/2022 08 19 - Truthseekers - Lue Elizondo lawyers up. John Greenewald in the firing line!_O9q1RPuD82E - transcript (automated).pdf","Transcript Link")</f>
        <v>Transcript Link</v>
      </c>
    </row>
    <row r="175" ht="409.5" spans="1:13">
      <c r="A175" s="1" t="s">
        <v>866</v>
      </c>
      <c r="B175" s="1" t="s">
        <v>13</v>
      </c>
      <c r="C175" s="4" t="s">
        <v>867</v>
      </c>
      <c r="D175" s="1" t="s">
        <v>868</v>
      </c>
      <c r="E175" s="1" t="s">
        <v>869</v>
      </c>
      <c r="F175" s="4" t="s">
        <v>17</v>
      </c>
      <c r="G175" s="1" t="s">
        <v>18</v>
      </c>
      <c r="H175" s="1" t="s">
        <v>19</v>
      </c>
      <c r="I175" s="1" t="s">
        <v>20</v>
      </c>
      <c r="J175" s="1" t="s">
        <v>870</v>
      </c>
      <c r="K175" s="1" t="s">
        <v>22</v>
      </c>
      <c r="L175" s="1" t="str">
        <f>HYPERLINK("https://files.afu.se/Downloads/Transcripts/Truthseekers%20(Steven%20Cambian)/2022 08 18 - Truthseekers - Nick Nope  guest host and lie detector test!_Ndtm4SwGcIk - transcript (automated).pdf","Transcript Link")</f>
        <v>Transcript Link</v>
      </c>
      <c r="M175" s="2" t="str">
        <f>HYPERLINK("https://files.afu.se/Downloads/Transcripts/Truthseekers%20(Steven%20Cambian)/2022 08 18 - Truthseekers - Nick Nope  guest host and lie detector test!_Ndtm4SwGcIk - transcript (automated).pdf","Transcript Link")</f>
        <v>Transcript Link</v>
      </c>
    </row>
    <row r="176" ht="409.5" spans="1:13">
      <c r="A176" s="1" t="s">
        <v>871</v>
      </c>
      <c r="B176" s="1" t="s">
        <v>13</v>
      </c>
      <c r="C176" s="4" t="s">
        <v>872</v>
      </c>
      <c r="D176" s="1" t="s">
        <v>873</v>
      </c>
      <c r="E176" s="1" t="s">
        <v>874</v>
      </c>
      <c r="F176" s="4" t="s">
        <v>17</v>
      </c>
      <c r="G176" s="1" t="s">
        <v>18</v>
      </c>
      <c r="H176" s="1" t="s">
        <v>19</v>
      </c>
      <c r="I176" s="1" t="s">
        <v>20</v>
      </c>
      <c r="J176" s="1" t="s">
        <v>875</v>
      </c>
      <c r="K176" s="1" t="s">
        <v>22</v>
      </c>
      <c r="L176" s="1" t="str">
        <f>HYPERLINK("https://files.afu.se/Downloads/Transcripts/Truthseekers%20(Steven%20Cambian)/2022 08 16 - Truthseekers -  Dr  Jonathan Reed - The HOAX  DR  returns on Jimmy Church %23F2B_VpsqvDkn9y0 - transcript (automated).pdf","Transcript Link")</f>
        <v>Transcript Link</v>
      </c>
      <c r="M176" s="2" t="str">
        <f>HYPERLINK("https://files.afu.se/Downloads/Transcripts/Truthseekers%20(Steven%20Cambian)/2022 08 16 - Truthseekers -  Dr  Jonathan Reed - The HOAX  DR  returns on Jimmy Church %23F2B_VpsqvDkn9y0 - transcript (automated).pdf","Transcript Link")</f>
        <v>Transcript Link</v>
      </c>
    </row>
    <row r="177" ht="345" spans="1:13">
      <c r="A177" s="1" t="s">
        <v>876</v>
      </c>
      <c r="B177" s="1" t="s">
        <v>13</v>
      </c>
      <c r="C177" s="4" t="s">
        <v>877</v>
      </c>
      <c r="D177" s="1" t="s">
        <v>878</v>
      </c>
      <c r="E177" s="1" t="s">
        <v>879</v>
      </c>
      <c r="F177" s="4" t="s">
        <v>17</v>
      </c>
      <c r="G177" s="1" t="s">
        <v>18</v>
      </c>
      <c r="H177" s="1" t="s">
        <v>19</v>
      </c>
      <c r="I177" s="1" t="s">
        <v>20</v>
      </c>
      <c r="J177" s="1" t="s">
        <v>880</v>
      </c>
      <c r="K177" s="1" t="s">
        <v>22</v>
      </c>
      <c r="L177" s="1" t="str">
        <f>HYPERLINK("https://files.afu.se/Downloads/Transcripts/Truthseekers%20(Steven%20Cambian)/2022 08 15 - Truthseekers - Calvine UFO photo   Is the excitement justified _9v8TH5RVcRI - transcript (automated).pdf","Transcript Link")</f>
        <v>Transcript Link</v>
      </c>
      <c r="M177" s="2" t="str">
        <f>HYPERLINK("https://files.afu.se/Downloads/Transcripts/Truthseekers%20(Steven%20Cambian)/2022 08 15 - Truthseekers - Calvine UFO photo   Is the excitement justified _9v8TH5RVcRI - transcript (automated).pdf","Transcript Link")</f>
        <v>Transcript Link</v>
      </c>
    </row>
    <row r="178" ht="409.5" spans="1:13">
      <c r="A178" s="1" t="s">
        <v>881</v>
      </c>
      <c r="B178" s="1" t="s">
        <v>13</v>
      </c>
      <c r="C178" s="4" t="s">
        <v>882</v>
      </c>
      <c r="D178" s="1" t="s">
        <v>883</v>
      </c>
      <c r="E178" s="1" t="s">
        <v>884</v>
      </c>
      <c r="F178" s="4" t="s">
        <v>17</v>
      </c>
      <c r="G178" s="1" t="s">
        <v>18</v>
      </c>
      <c r="H178" s="1" t="s">
        <v>19</v>
      </c>
      <c r="I178" s="1" t="s">
        <v>20</v>
      </c>
      <c r="J178" s="1" t="s">
        <v>885</v>
      </c>
      <c r="K178" s="1" t="s">
        <v>22</v>
      </c>
      <c r="L178" s="1" t="str">
        <f>HYPERLINK("https://files.afu.se/Downloads/Transcripts/Truthseekers%20(Steven%20Cambian)/2022 08 10 - Truthseekers - Art's parts, Tom Delonge, Linda Moulton Howe, Is it all a scam _0Na-Qzj-LTc - transcript (automated).pdf","Transcript Link")</f>
        <v>Transcript Link</v>
      </c>
      <c r="M178" s="2" t="str">
        <f>HYPERLINK("https://files.afu.se/Downloads/Transcripts/Truthseekers%20(Steven%20Cambian)/2022 08 10 - Truthseekers - Art's parts, Tom Delonge, Linda Moulton Howe, Is it all a scam _0Na-Qzj-LTc - transcript (automated).pdf","Transcript Link")</f>
        <v>Transcript Link</v>
      </c>
    </row>
    <row r="179" ht="409.5" spans="1:13">
      <c r="A179" s="1" t="s">
        <v>886</v>
      </c>
      <c r="B179" s="1" t="s">
        <v>13</v>
      </c>
      <c r="C179" s="4" t="s">
        <v>887</v>
      </c>
      <c r="D179" s="1" t="s">
        <v>888</v>
      </c>
      <c r="E179" s="1" t="s">
        <v>889</v>
      </c>
      <c r="F179" s="4" t="s">
        <v>17</v>
      </c>
      <c r="G179" s="1" t="s">
        <v>18</v>
      </c>
      <c r="H179" s="1" t="s">
        <v>19</v>
      </c>
      <c r="I179" s="1" t="s">
        <v>20</v>
      </c>
      <c r="J179" s="1" t="s">
        <v>890</v>
      </c>
      <c r="K179" s="1" t="s">
        <v>22</v>
      </c>
      <c r="L179" s="1" t="str">
        <f>HYPERLINK("https://files.afu.se/Downloads/Transcripts/Truthseekers%20(Steven%20Cambian)/2022 08 06 - Truthseekers - 500,000 views celebration panel show!_PZcV8eHzzkc - transcript (automated).pdf","Transcript Link")</f>
        <v>Transcript Link</v>
      </c>
      <c r="M179" s="2" t="str">
        <f>HYPERLINK("https://files.afu.se/Downloads/Transcripts/Truthseekers%20(Steven%20Cambian)/2022 08 06 - Truthseekers - 500,000 views celebration panel show!_PZcV8eHzzkc - transcript (automated).pdf","Transcript Link")</f>
        <v>Transcript Link</v>
      </c>
    </row>
    <row r="180" ht="409.5" spans="1:13">
      <c r="A180" s="1" t="s">
        <v>891</v>
      </c>
      <c r="B180" s="1" t="s">
        <v>13</v>
      </c>
      <c r="C180" s="4" t="s">
        <v>892</v>
      </c>
      <c r="D180" s="1" t="s">
        <v>893</v>
      </c>
      <c r="E180" s="1" t="s">
        <v>894</v>
      </c>
      <c r="F180" s="4" t="s">
        <v>17</v>
      </c>
      <c r="G180" s="1" t="s">
        <v>18</v>
      </c>
      <c r="H180" s="1" t="s">
        <v>19</v>
      </c>
      <c r="I180" s="1" t="s">
        <v>20</v>
      </c>
      <c r="J180" s="1" t="s">
        <v>895</v>
      </c>
      <c r="K180" s="1" t="s">
        <v>22</v>
      </c>
      <c r="L180" s="1" t="str">
        <f>HYPERLINK("https://files.afu.se/Downloads/Transcripts/Truthseekers%20(Steven%20Cambian)/2022 08 04 - Truthseekers - UFO INSIDERS  David Adair   Is this guy for real _DcxqYphBsxc - transcript (automated).pdf","Transcript Link")</f>
        <v>Transcript Link</v>
      </c>
      <c r="M180" s="2" t="str">
        <f>HYPERLINK("https://files.afu.se/Downloads/Transcripts/Truthseekers%20(Steven%20Cambian)/2022 08 04 - Truthseekers - UFO INSIDERS  David Adair   Is this guy for real _DcxqYphBsxc - transcript (automated).pdf","Transcript Link")</f>
        <v>Transcript Link</v>
      </c>
    </row>
    <row r="181" ht="409.5" spans="1:13">
      <c r="A181" s="1" t="s">
        <v>896</v>
      </c>
      <c r="B181" s="1" t="s">
        <v>13</v>
      </c>
      <c r="C181" s="4" t="s">
        <v>897</v>
      </c>
      <c r="D181" s="1" t="s">
        <v>898</v>
      </c>
      <c r="E181" s="1" t="s">
        <v>899</v>
      </c>
      <c r="F181" s="4" t="s">
        <v>17</v>
      </c>
      <c r="G181" s="1" t="s">
        <v>18</v>
      </c>
      <c r="H181" s="1" t="s">
        <v>19</v>
      </c>
      <c r="I181" s="1" t="s">
        <v>20</v>
      </c>
      <c r="J181" s="1" t="s">
        <v>900</v>
      </c>
      <c r="K181" s="1" t="s">
        <v>22</v>
      </c>
      <c r="L181" s="1" t="str">
        <f>HYPERLINK("https://files.afu.se/Downloads/Transcripts/Truthseekers%20(Steven%20Cambian)/2022 08 03 - Truthseekers - Disinformation and UFO's. A deeper look.__XW-2ImNfy8 - transcript (automated).pdf","Transcript Link")</f>
        <v>Transcript Link</v>
      </c>
      <c r="M181" s="2" t="str">
        <f>HYPERLINK("https://files.afu.se/Downloads/Transcripts/Truthseekers%20(Steven%20Cambian)/2022 08 03 - Truthseekers - Disinformation and UFO's. A deeper look.__XW-2ImNfy8 - transcript (automated).pdf","Transcript Link")</f>
        <v>Transcript Link</v>
      </c>
    </row>
    <row r="182" ht="409.5" spans="1:13">
      <c r="A182" s="1" t="s">
        <v>901</v>
      </c>
      <c r="B182" s="1" t="s">
        <v>13</v>
      </c>
      <c r="C182" s="4" t="s">
        <v>902</v>
      </c>
      <c r="D182" s="1" t="s">
        <v>903</v>
      </c>
      <c r="E182" s="1" t="s">
        <v>904</v>
      </c>
      <c r="F182" s="4" t="s">
        <v>17</v>
      </c>
      <c r="G182" s="1" t="s">
        <v>18</v>
      </c>
      <c r="H182" s="1" t="s">
        <v>19</v>
      </c>
      <c r="I182" s="1" t="s">
        <v>20</v>
      </c>
      <c r="J182" s="1" t="s">
        <v>905</v>
      </c>
      <c r="K182" s="1" t="s">
        <v>22</v>
      </c>
      <c r="L182" s="1" t="str">
        <f>HYPERLINK("https://files.afu.se/Downloads/Transcripts/Truthseekers%20(Steven%20Cambian)/2022 07 28 - Truthseekers - Getting off the Linda Moulton Howe CRAZYTRAIN!_EiUiF4KaISI - transcript (automated).pdf","Transcript Link")</f>
        <v>Transcript Link</v>
      </c>
      <c r="M182" s="2" t="str">
        <f>HYPERLINK("https://files.afu.se/Downloads/Transcripts/Truthseekers%20(Steven%20Cambian)/2022 07 28 - Truthseekers - Getting off the Linda Moulton Howe CRAZYTRAIN!_EiUiF4KaISI - transcript (automated).pdf","Transcript Link")</f>
        <v>Transcript Link</v>
      </c>
    </row>
    <row r="183" ht="409.5" spans="1:13">
      <c r="A183" s="1" t="s">
        <v>906</v>
      </c>
      <c r="B183" s="1" t="s">
        <v>13</v>
      </c>
      <c r="C183" s="4" t="s">
        <v>907</v>
      </c>
      <c r="D183" s="1" t="s">
        <v>908</v>
      </c>
      <c r="E183" s="1" t="s">
        <v>909</v>
      </c>
      <c r="F183" s="4" t="s">
        <v>17</v>
      </c>
      <c r="G183" s="1" t="s">
        <v>18</v>
      </c>
      <c r="H183" s="1" t="s">
        <v>19</v>
      </c>
      <c r="I183" s="1" t="s">
        <v>20</v>
      </c>
      <c r="J183" s="1" t="s">
        <v>910</v>
      </c>
      <c r="K183" s="1" t="s">
        <v>22</v>
      </c>
      <c r="L183" s="1" t="str">
        <f>HYPERLINK("https://files.afu.se/Downloads/Transcripts/Truthseekers%20(Steven%20Cambian)/2022 07 27 - Truthseekers - The UFO report with Jeff from Strange Recon Podcast_YuQbrakedo0 - transcript (automated).pdf","Transcript Link")</f>
        <v>Transcript Link</v>
      </c>
      <c r="M183" s="2" t="str">
        <f>HYPERLINK("https://files.afu.se/Downloads/Transcripts/Truthseekers%20(Steven%20Cambian)/2022 07 27 - Truthseekers - The UFO report with Jeff from Strange Recon Podcast_YuQbrakedo0 - transcript (automated).pdf","Transcript Link")</f>
        <v>Transcript Link</v>
      </c>
    </row>
    <row r="184" ht="409.5" spans="1:13">
      <c r="A184" s="1" t="s">
        <v>911</v>
      </c>
      <c r="B184" s="1" t="s">
        <v>13</v>
      </c>
      <c r="C184" s="4" t="s">
        <v>912</v>
      </c>
      <c r="D184" s="1" t="s">
        <v>913</v>
      </c>
      <c r="E184" s="1" t="s">
        <v>914</v>
      </c>
      <c r="F184" s="4" t="s">
        <v>17</v>
      </c>
      <c r="G184" s="1" t="s">
        <v>18</v>
      </c>
      <c r="H184" s="1" t="s">
        <v>19</v>
      </c>
      <c r="I184" s="1" t="s">
        <v>20</v>
      </c>
      <c r="J184" s="1" t="s">
        <v>915</v>
      </c>
      <c r="K184" s="1" t="s">
        <v>22</v>
      </c>
      <c r="L184" s="1" t="str">
        <f>HYPERLINK("https://files.afu.se/Downloads/Transcripts/Truthseekers%20(Steven%20Cambian)/2022 07 25 - Truthseekers - The REAL ufo coverup they don't want you to know about._FHxugPk62kE - transcript (automated).pdf","Transcript Link")</f>
        <v>Transcript Link</v>
      </c>
      <c r="M184" s="2" t="str">
        <f>HYPERLINK("https://files.afu.se/Downloads/Transcripts/Truthseekers%20(Steven%20Cambian)/2022 07 25 - Truthseekers - The REAL ufo coverup they don't want you to know about._FHxugPk62kE - transcript (automated).pdf","Transcript Link")</f>
        <v>Transcript Link</v>
      </c>
    </row>
    <row r="185" ht="409.5" spans="1:13">
      <c r="A185" s="1" t="s">
        <v>916</v>
      </c>
      <c r="B185" s="1" t="s">
        <v>13</v>
      </c>
      <c r="C185" s="4" t="s">
        <v>917</v>
      </c>
      <c r="D185" s="1" t="s">
        <v>918</v>
      </c>
      <c r="E185" s="1" t="s">
        <v>919</v>
      </c>
      <c r="F185" s="4" t="s">
        <v>17</v>
      </c>
      <c r="G185" s="1" t="s">
        <v>18</v>
      </c>
      <c r="H185" s="1" t="s">
        <v>19</v>
      </c>
      <c r="I185" s="1" t="s">
        <v>20</v>
      </c>
      <c r="J185" s="1" t="s">
        <v>920</v>
      </c>
      <c r="K185" s="1" t="s">
        <v>22</v>
      </c>
      <c r="L185" s="1" t="str">
        <f>HYPERLINK("https://files.afu.se/Downloads/Transcripts/Truthseekers%20(Steven%20Cambian)/2022 07 21 - Truthseekers - Steven Cambian interviews Phillip Mantle of flying disk press._CGmgNSnfbJQ - transcript (automated).pdf","Transcript Link")</f>
        <v>Transcript Link</v>
      </c>
      <c r="M185" s="2" t="str">
        <f>HYPERLINK("https://files.afu.se/Downloads/Transcripts/Truthseekers%20(Steven%20Cambian)/2022 07 21 - Truthseekers - Steven Cambian interviews Phillip Mantle of flying disk press._CGmgNSnfbJQ - transcript (automated).pdf","Transcript Link")</f>
        <v>Transcript Link</v>
      </c>
    </row>
    <row r="186" ht="409.5" spans="1:13">
      <c r="A186" s="1" t="s">
        <v>916</v>
      </c>
      <c r="B186" s="1" t="s">
        <v>13</v>
      </c>
      <c r="C186" s="4" t="s">
        <v>921</v>
      </c>
      <c r="D186" s="1" t="s">
        <v>922</v>
      </c>
      <c r="E186" s="1" t="s">
        <v>923</v>
      </c>
      <c r="F186" s="4" t="s">
        <v>17</v>
      </c>
      <c r="G186" s="1" t="s">
        <v>18</v>
      </c>
      <c r="H186" s="1" t="s">
        <v>19</v>
      </c>
      <c r="I186" s="1" t="s">
        <v>20</v>
      </c>
      <c r="J186" s="1" t="s">
        <v>924</v>
      </c>
      <c r="K186" s="1" t="s">
        <v>22</v>
      </c>
      <c r="L186" s="1" t="str">
        <f>HYPERLINK("https://files.afu.se/Downloads/Transcripts/Truthseekers%20(Steven%20Cambian)/2022 07 21 - Truthseekers - Linda Moulton Howe's latest hoax EXPOSED!_ShN-3r1CcrA - transcript (automated).pdf","Transcript Link")</f>
        <v>Transcript Link</v>
      </c>
      <c r="M186" s="2" t="str">
        <f>HYPERLINK("https://files.afu.se/Downloads/Transcripts/Truthseekers%20(Steven%20Cambian)/2022 07 21 - Truthseekers - Linda Moulton Howe's latest hoax EXPOSED!_ShN-3r1CcrA - transcript (automated).pdf","Transcript Link")</f>
        <v>Transcript Link</v>
      </c>
    </row>
    <row r="187" ht="409.5" spans="1:13">
      <c r="A187" s="1" t="s">
        <v>925</v>
      </c>
      <c r="B187" s="1" t="s">
        <v>13</v>
      </c>
      <c r="C187" s="4" t="s">
        <v>926</v>
      </c>
      <c r="D187" s="1" t="s">
        <v>927</v>
      </c>
      <c r="E187" s="1" t="s">
        <v>928</v>
      </c>
      <c r="F187" s="4" t="s">
        <v>17</v>
      </c>
      <c r="G187" s="1" t="s">
        <v>18</v>
      </c>
      <c r="H187" s="1" t="s">
        <v>19</v>
      </c>
      <c r="I187" s="1" t="s">
        <v>20</v>
      </c>
      <c r="J187" s="1" t="s">
        <v>929</v>
      </c>
      <c r="K187" s="1" t="s">
        <v>22</v>
      </c>
      <c r="L187" s="1" t="str">
        <f>HYPERLINK("https://files.afu.se/Downloads/Transcripts/Truthseekers%20(Steven%20Cambian)/2022 07 20 - Truthseekers - High strangeness with Ricanhavoc215 - Ghosts  Aliens  Shadow beings _TOa2IDJcNCY - transcript (automated).pdf","Transcript Link")</f>
        <v>Transcript Link</v>
      </c>
      <c r="M187" s="2" t="str">
        <f>HYPERLINK("https://files.afu.se/Downloads/Transcripts/Truthseekers%20(Steven%20Cambian)/2022 07 20 - Truthseekers - High strangeness with Ricanhavoc215 - Ghosts  Aliens  Shadow beings _TOa2IDJcNCY - transcript (automated).pdf","Transcript Link")</f>
        <v>Transcript Link</v>
      </c>
    </row>
    <row r="188" ht="409.5" spans="1:13">
      <c r="A188" s="1" t="s">
        <v>930</v>
      </c>
      <c r="B188" s="1" t="s">
        <v>13</v>
      </c>
      <c r="C188" s="4" t="s">
        <v>931</v>
      </c>
      <c r="D188" s="1" t="s">
        <v>932</v>
      </c>
      <c r="E188" s="1" t="s">
        <v>933</v>
      </c>
      <c r="F188" s="4" t="s">
        <v>17</v>
      </c>
      <c r="G188" s="1" t="s">
        <v>18</v>
      </c>
      <c r="H188" s="1" t="s">
        <v>19</v>
      </c>
      <c r="I188" s="1" t="s">
        <v>20</v>
      </c>
      <c r="J188" s="1" t="s">
        <v>934</v>
      </c>
      <c r="K188" s="1" t="s">
        <v>22</v>
      </c>
      <c r="L188" s="1" t="str">
        <f>HYPERLINK("https://files.afu.se/Downloads/Transcripts/Truthseekers%20(Steven%20Cambian)/2022 07 19 - Truthseekers - UFO's, ALIENS and CONSUMER FRAUD _yIdpgiwTI48 - transcript (automated).pdf","Transcript Link")</f>
        <v>Transcript Link</v>
      </c>
      <c r="M188" s="2" t="str">
        <f>HYPERLINK("https://files.afu.se/Downloads/Transcripts/Truthseekers%20(Steven%20Cambian)/2022 07 19 - Truthseekers - UFO's, ALIENS and CONSUMER FRAUD _yIdpgiwTI48 - transcript (automated).pdf","Transcript Link")</f>
        <v>Transcript Link</v>
      </c>
    </row>
    <row r="189" ht="409.5" spans="1:13">
      <c r="A189" s="1" t="s">
        <v>935</v>
      </c>
      <c r="B189" s="1" t="s">
        <v>13</v>
      </c>
      <c r="C189" s="4" t="s">
        <v>936</v>
      </c>
      <c r="D189" s="1" t="s">
        <v>937</v>
      </c>
      <c r="E189" s="1" t="s">
        <v>938</v>
      </c>
      <c r="F189" s="4" t="s">
        <v>17</v>
      </c>
      <c r="G189" s="1" t="s">
        <v>18</v>
      </c>
      <c r="H189" s="1" t="s">
        <v>19</v>
      </c>
      <c r="I189" s="1" t="s">
        <v>20</v>
      </c>
      <c r="J189" s="1" t="s">
        <v>939</v>
      </c>
      <c r="K189" s="1" t="s">
        <v>22</v>
      </c>
      <c r="L189" s="1" t="str">
        <f>HYPERLINK("https://files.afu.se/Downloads/Transcripts/Truthseekers%20(Steven%20Cambian)/2022 07 15 - Truthseekers - Jeremy Conner Lockerby Cowbell guest hosts TRUTHSEEKERS!_-7I5833YoXA - transcript (automated).pdf","Transcript Link")</f>
        <v>Transcript Link</v>
      </c>
      <c r="M189" s="2" t="str">
        <f>HYPERLINK("https://files.afu.se/Downloads/Transcripts/Truthseekers%20(Steven%20Cambian)/2022 07 15 - Truthseekers - Jeremy Conner Lockerby Cowbell guest hosts TRUTHSEEKERS!_-7I5833YoXA - transcript (automated).pdf","Transcript Link")</f>
        <v>Transcript Link</v>
      </c>
    </row>
    <row r="190" ht="409.5" spans="1:13">
      <c r="A190" s="1" t="s">
        <v>940</v>
      </c>
      <c r="B190" s="1" t="s">
        <v>13</v>
      </c>
      <c r="C190" s="4" t="s">
        <v>941</v>
      </c>
      <c r="D190" s="1" t="s">
        <v>942</v>
      </c>
      <c r="E190" s="1" t="s">
        <v>943</v>
      </c>
      <c r="F190" s="4" t="s">
        <v>17</v>
      </c>
      <c r="G190" s="1" t="s">
        <v>18</v>
      </c>
      <c r="H190" s="1" t="s">
        <v>19</v>
      </c>
      <c r="I190" s="1" t="s">
        <v>20</v>
      </c>
      <c r="J190" s="1" t="s">
        <v>944</v>
      </c>
      <c r="K190" s="1" t="s">
        <v>22</v>
      </c>
      <c r="L190" s="1" t="str">
        <f>HYPERLINK("https://files.afu.se/Downloads/Transcripts/Truthseekers%20(Steven%20Cambian)/2022 07 12 - Truthseekers - Corey Goode is talking to his imaginary friends again!_FBWOfzrmRqs - transcript (automated).pdf","Transcript Link")</f>
        <v>Transcript Link</v>
      </c>
      <c r="M190" s="2" t="str">
        <f>HYPERLINK("https://files.afu.se/Downloads/Transcripts/Truthseekers%20(Steven%20Cambian)/2022 07 12 - Truthseekers - Corey Goode is talking to his imaginary friends again!_FBWOfzrmRqs - transcript (automated).pdf","Transcript Link")</f>
        <v>Transcript Link</v>
      </c>
    </row>
    <row r="191" ht="409.5" spans="1:13">
      <c r="A191" s="1" t="s">
        <v>940</v>
      </c>
      <c r="B191" s="1" t="s">
        <v>13</v>
      </c>
      <c r="C191" s="4" t="s">
        <v>945</v>
      </c>
      <c r="D191" s="1" t="s">
        <v>946</v>
      </c>
      <c r="E191" s="1" t="s">
        <v>947</v>
      </c>
      <c r="F191" s="4" t="s">
        <v>17</v>
      </c>
      <c r="G191" s="1" t="s">
        <v>18</v>
      </c>
      <c r="H191" s="1" t="s">
        <v>19</v>
      </c>
      <c r="I191" s="1" t="s">
        <v>20</v>
      </c>
      <c r="J191" s="1" t="s">
        <v>948</v>
      </c>
      <c r="K191" s="1" t="s">
        <v>22</v>
      </c>
      <c r="L191" s="1" t="str">
        <f>HYPERLINK("https://files.afu.se/Downloads/Transcripts/Truthseekers%20(Steven%20Cambian)/2022 07 12 - Truthseekers - Georgia Guidestones DESTROYED! Time capsule MISSING  with Will Ellis_wSYloBRDnUY - transcript (automated).pdf","Transcript Link")</f>
        <v>Transcript Link</v>
      </c>
      <c r="M191" s="2" t="str">
        <f>HYPERLINK("https://files.afu.se/Downloads/Transcripts/Truthseekers%20(Steven%20Cambian)/2022 07 12 - Truthseekers - Georgia Guidestones DESTROYED! Time capsule MISSING  with Will Ellis_wSYloBRDnUY - transcript (automated).pdf","Transcript Link")</f>
        <v>Transcript Link</v>
      </c>
    </row>
    <row r="192" ht="409.5" spans="1:13">
      <c r="A192" s="1" t="s">
        <v>949</v>
      </c>
      <c r="B192" s="1" t="s">
        <v>13</v>
      </c>
      <c r="C192" s="4" t="s">
        <v>950</v>
      </c>
      <c r="D192" s="1" t="s">
        <v>951</v>
      </c>
      <c r="E192" s="1" t="s">
        <v>952</v>
      </c>
      <c r="F192" s="4" t="s">
        <v>17</v>
      </c>
      <c r="G192" s="1" t="s">
        <v>18</v>
      </c>
      <c r="H192" s="1" t="s">
        <v>19</v>
      </c>
      <c r="I192" s="1" t="s">
        <v>20</v>
      </c>
      <c r="J192" s="1" t="s">
        <v>953</v>
      </c>
      <c r="K192" s="1" t="s">
        <v>22</v>
      </c>
      <c r="L192" s="1" t="str">
        <f>HYPERLINK("https://files.afu.se/Downloads/Transcripts/Truthseekers%20(Steven%20Cambian)/2022 07 08 - Truthseekers - Friday night free for all. JOIN THE SHOW!_IQSotCPsgIU - transcript (automated).pdf","Transcript Link")</f>
        <v>Transcript Link</v>
      </c>
      <c r="M192" s="2" t="str">
        <f>HYPERLINK("https://files.afu.se/Downloads/Transcripts/Truthseekers%20(Steven%20Cambian)/2022 07 08 - Truthseekers - Friday night free for all. JOIN THE SHOW!_IQSotCPsgIU - transcript (automated).pdf","Transcript Link")</f>
        <v>Transcript Link</v>
      </c>
    </row>
    <row r="193" ht="409.5" spans="1:13">
      <c r="A193" s="1" t="s">
        <v>954</v>
      </c>
      <c r="B193" s="1" t="s">
        <v>13</v>
      </c>
      <c r="C193" s="4" t="s">
        <v>955</v>
      </c>
      <c r="D193" s="1" t="s">
        <v>956</v>
      </c>
      <c r="E193" s="1" t="s">
        <v>957</v>
      </c>
      <c r="F193" s="4" t="s">
        <v>17</v>
      </c>
      <c r="G193" s="1" t="s">
        <v>18</v>
      </c>
      <c r="H193" s="1" t="s">
        <v>19</v>
      </c>
      <c r="I193" s="1" t="s">
        <v>20</v>
      </c>
      <c r="J193" s="1" t="s">
        <v>958</v>
      </c>
      <c r="K193" s="1" t="s">
        <v>22</v>
      </c>
      <c r="L193" s="1" t="str">
        <f>HYPERLINK("https://files.afu.se/Downloads/Transcripts/Truthseekers%20(Steven%20Cambian)/2022 07 06 - Truthseekers - Nick Pope - Is this consumer fraud _WrwKHL8ayIE - transcript (automated).pdf","Transcript Link")</f>
        <v>Transcript Link</v>
      </c>
      <c r="M193" s="2" t="str">
        <f>HYPERLINK("https://files.afu.se/Downloads/Transcripts/Truthseekers%20(Steven%20Cambian)/2022 07 06 - Truthseekers - Nick Pope - Is this consumer fraud _WrwKHL8ayIE - transcript (automated).pdf","Transcript Link")</f>
        <v>Transcript Link</v>
      </c>
    </row>
    <row r="194" ht="409.5" spans="1:13">
      <c r="A194" s="1" t="s">
        <v>954</v>
      </c>
      <c r="B194" s="1" t="s">
        <v>13</v>
      </c>
      <c r="C194" s="4" t="s">
        <v>959</v>
      </c>
      <c r="D194" s="1" t="s">
        <v>960</v>
      </c>
      <c r="E194" s="1" t="s">
        <v>961</v>
      </c>
      <c r="F194" s="4" t="s">
        <v>17</v>
      </c>
      <c r="G194" s="1" t="s">
        <v>18</v>
      </c>
      <c r="H194" s="1" t="s">
        <v>19</v>
      </c>
      <c r="I194" s="1" t="s">
        <v>20</v>
      </c>
      <c r="J194" s="1" t="s">
        <v>962</v>
      </c>
      <c r="K194" s="1" t="s">
        <v>22</v>
      </c>
      <c r="L194" s="1" t="str">
        <f>HYPERLINK("https://files.afu.se/Downloads/Transcripts/Truthseekers%20(Steven%20Cambian)/2022 07 06 - Truthseekers - Truthseekers - Season 3 begins..._bzdObXHHSAQ - transcript (automated).pdf","Transcript Link")</f>
        <v>Transcript Link</v>
      </c>
      <c r="M194" s="2" t="str">
        <f>HYPERLINK("https://files.afu.se/Downloads/Transcripts/Truthseekers%20(Steven%20Cambian)/2022 07 06 - Truthseekers - Truthseekers - Season 3 begins..._bzdObXHHSAQ - transcript (automated).pdf","Transcript Link")</f>
        <v>Transcript Link</v>
      </c>
    </row>
    <row r="195" ht="409.5" spans="1:13">
      <c r="A195" s="1" t="s">
        <v>963</v>
      </c>
      <c r="B195" s="1" t="s">
        <v>13</v>
      </c>
      <c r="C195" s="4" t="s">
        <v>964</v>
      </c>
      <c r="D195" s="1" t="s">
        <v>965</v>
      </c>
      <c r="E195" s="1" t="s">
        <v>966</v>
      </c>
      <c r="F195" s="4" t="s">
        <v>17</v>
      </c>
      <c r="G195" s="1" t="s">
        <v>18</v>
      </c>
      <c r="H195" s="1" t="s">
        <v>19</v>
      </c>
      <c r="I195" s="1" t="s">
        <v>20</v>
      </c>
      <c r="J195" s="1" t="s">
        <v>967</v>
      </c>
      <c r="K195" s="1" t="s">
        <v>22</v>
      </c>
      <c r="L195" s="1" t="str">
        <f>HYPERLINK("https://files.afu.se/Downloads/Transcripts/Truthseekers%20(Steven%20Cambian)/2022 06 06 - Truthseekers - Second anniversary show celebration. Open panel! Be a part of the show!_5K1r4N2TJAw - transcript (automated).pdf","Transcript Link")</f>
        <v>Transcript Link</v>
      </c>
      <c r="M195" s="2" t="str">
        <f>HYPERLINK("https://files.afu.se/Downloads/Transcripts/Truthseekers%20(Steven%20Cambian)/2022 06 06 - Truthseekers - Second anniversary show celebration. Open panel! Be a part of the show!_5K1r4N2TJAw - transcript (automated).pdf","Transcript Link")</f>
        <v>Transcript Link</v>
      </c>
    </row>
    <row r="196" ht="409.5" spans="1:13">
      <c r="A196" s="1" t="s">
        <v>968</v>
      </c>
      <c r="B196" s="1" t="s">
        <v>13</v>
      </c>
      <c r="C196" s="4" t="s">
        <v>969</v>
      </c>
      <c r="D196" s="1" t="s">
        <v>970</v>
      </c>
      <c r="E196" s="1" t="s">
        <v>971</v>
      </c>
      <c r="F196" s="4" t="s">
        <v>17</v>
      </c>
      <c r="G196" s="1" t="s">
        <v>18</v>
      </c>
      <c r="H196" s="1" t="s">
        <v>19</v>
      </c>
      <c r="I196" s="1" t="s">
        <v>20</v>
      </c>
      <c r="J196" s="1" t="s">
        <v>972</v>
      </c>
      <c r="K196" s="1" t="s">
        <v>22</v>
      </c>
      <c r="L196" s="1" t="str">
        <f>HYPERLINK("https://files.afu.se/Downloads/Transcripts/Truthseekers%20(Steven%20Cambian)/2022 06 02 - Truthseekers - How low can Rich go defending third phase of moon __bezESZ_mKI - transcript (automated).pdf","Transcript Link")</f>
        <v>Transcript Link</v>
      </c>
      <c r="M196" s="2" t="str">
        <f>HYPERLINK("https://files.afu.se/Downloads/Transcripts/Truthseekers%20(Steven%20Cambian)/2022 06 02 - Truthseekers - How low can Rich go defending third phase of moon __bezESZ_mKI - transcript (automated).pdf","Transcript Link")</f>
        <v>Transcript Link</v>
      </c>
    </row>
    <row r="197" ht="409.5" spans="1:13">
      <c r="A197" s="1" t="s">
        <v>968</v>
      </c>
      <c r="B197" s="1" t="s">
        <v>13</v>
      </c>
      <c r="C197" s="4" t="s">
        <v>973</v>
      </c>
      <c r="D197" s="1" t="s">
        <v>974</v>
      </c>
      <c r="E197" s="1" t="s">
        <v>975</v>
      </c>
      <c r="F197" s="4" t="s">
        <v>17</v>
      </c>
      <c r="G197" s="1" t="s">
        <v>18</v>
      </c>
      <c r="H197" s="1" t="s">
        <v>19</v>
      </c>
      <c r="I197" s="1" t="s">
        <v>20</v>
      </c>
      <c r="J197" s="1" t="s">
        <v>976</v>
      </c>
      <c r="K197" s="1" t="s">
        <v>22</v>
      </c>
      <c r="L197" s="1" t="str">
        <f>HYPERLINK("https://files.afu.se/Downloads/Transcripts/Truthseekers%20(Steven%20Cambian)/2022 06 02 - Truthseekers - The UFO report with RichUFOTech_56u98Sn8KwM - transcript (automated).pdf","Transcript Link")</f>
        <v>Transcript Link</v>
      </c>
      <c r="M197" s="2" t="str">
        <f>HYPERLINK("https://files.afu.se/Downloads/Transcripts/Truthseekers%20(Steven%20Cambian)/2022 06 02 - Truthseekers - The UFO report with RichUFOTech_56u98Sn8KwM - transcript (automated).pdf","Transcript Link")</f>
        <v>Transcript Link</v>
      </c>
    </row>
    <row r="198" ht="409.5" spans="1:13">
      <c r="A198" s="1" t="s">
        <v>977</v>
      </c>
      <c r="B198" s="1" t="s">
        <v>13</v>
      </c>
      <c r="C198" s="4" t="s">
        <v>978</v>
      </c>
      <c r="D198" s="1" t="s">
        <v>979</v>
      </c>
      <c r="E198" s="1" t="s">
        <v>980</v>
      </c>
      <c r="F198" s="4" t="s">
        <v>17</v>
      </c>
      <c r="G198" s="1" t="s">
        <v>18</v>
      </c>
      <c r="H198" s="1" t="s">
        <v>19</v>
      </c>
      <c r="I198" s="1" t="s">
        <v>20</v>
      </c>
      <c r="J198" s="1" t="s">
        <v>981</v>
      </c>
      <c r="K198" s="1" t="s">
        <v>22</v>
      </c>
      <c r="L198" s="1" t="str">
        <f>HYPERLINK("https://files.afu.se/Downloads/Transcripts/Truthseekers%20(Steven%20Cambian)/2022 05 31 - Truthseekers - As the flying saucer turns! Attack of the ufo drama queen liars!_z5dwFdeMZSw - transcript (automated).pdf","Transcript Link")</f>
        <v>Transcript Link</v>
      </c>
      <c r="M198" s="2" t="str">
        <f>HYPERLINK("https://files.afu.se/Downloads/Transcripts/Truthseekers%20(Steven%20Cambian)/2022 05 31 - Truthseekers - As the flying saucer turns! Attack of the ufo drama queen liars!_z5dwFdeMZSw - transcript (automated).pdf","Transcript Link")</f>
        <v>Transcript Link</v>
      </c>
    </row>
    <row r="199" ht="409.5" spans="1:13">
      <c r="A199" s="1" t="s">
        <v>982</v>
      </c>
      <c r="B199" s="1" t="s">
        <v>13</v>
      </c>
      <c r="C199" s="4" t="s">
        <v>983</v>
      </c>
      <c r="D199" s="1" t="s">
        <v>984</v>
      </c>
      <c r="E199" s="1" t="s">
        <v>985</v>
      </c>
      <c r="F199" s="4" t="s">
        <v>17</v>
      </c>
      <c r="G199" s="1" t="s">
        <v>18</v>
      </c>
      <c r="H199" s="1" t="s">
        <v>19</v>
      </c>
      <c r="I199" s="1" t="s">
        <v>20</v>
      </c>
      <c r="J199" s="1" t="s">
        <v>986</v>
      </c>
      <c r="K199" s="1" t="s">
        <v>22</v>
      </c>
      <c r="L199" s="1" t="str">
        <f>HYPERLINK("https://files.afu.se/Downloads/Transcripts/Truthseekers%20(Steven%20Cambian)/2022 05 26 - Truthseekers - Corey Goode teaches forgiveness _l4u4EBcD0I4 - transcript (automated).pdf","Transcript Link")</f>
        <v>Transcript Link</v>
      </c>
      <c r="M199" s="2" t="str">
        <f>HYPERLINK("https://files.afu.se/Downloads/Transcripts/Truthseekers%20(Steven%20Cambian)/2022 05 26 - Truthseekers - Corey Goode teaches forgiveness _l4u4EBcD0I4 - transcript (automated).pdf","Transcript Link")</f>
        <v>Transcript Link</v>
      </c>
    </row>
    <row r="200" ht="409.5" spans="1:13">
      <c r="A200" s="1" t="s">
        <v>987</v>
      </c>
      <c r="B200" s="1" t="s">
        <v>13</v>
      </c>
      <c r="C200" s="4" t="s">
        <v>988</v>
      </c>
      <c r="D200" s="1" t="s">
        <v>989</v>
      </c>
      <c r="E200" s="1" t="s">
        <v>990</v>
      </c>
      <c r="F200" s="4" t="s">
        <v>17</v>
      </c>
      <c r="G200" s="1" t="s">
        <v>18</v>
      </c>
      <c r="H200" s="1" t="s">
        <v>19</v>
      </c>
      <c r="I200" s="1" t="s">
        <v>20</v>
      </c>
      <c r="J200" s="1" t="s">
        <v>991</v>
      </c>
      <c r="K200" s="1" t="s">
        <v>22</v>
      </c>
      <c r="L200" s="1" t="str">
        <f>HYPERLINK("https://files.afu.se/Downloads/Transcripts/Truthseekers%20(Steven%20Cambian)/2022 05 25 - Truthseekers - The UFO Messiahs_3m8nHVUiV0s - transcript (automated).pdf","Transcript Link")</f>
        <v>Transcript Link</v>
      </c>
      <c r="M200" s="2" t="str">
        <f>HYPERLINK("https://files.afu.se/Downloads/Transcripts/Truthseekers%20(Steven%20Cambian)/2022 05 25 - Truthseekers - The UFO Messiahs_3m8nHVUiV0s - transcript (automated).pdf","Transcript Link")</f>
        <v>Transcript Link</v>
      </c>
    </row>
    <row r="201" ht="409.5" spans="1:13">
      <c r="A201" s="1" t="s">
        <v>992</v>
      </c>
      <c r="B201" s="1" t="s">
        <v>13</v>
      </c>
      <c r="C201" s="4" t="s">
        <v>993</v>
      </c>
      <c r="D201" s="1" t="s">
        <v>994</v>
      </c>
      <c r="E201" s="1" t="s">
        <v>995</v>
      </c>
      <c r="F201" s="4" t="s">
        <v>17</v>
      </c>
      <c r="G201" s="1" t="s">
        <v>18</v>
      </c>
      <c r="H201" s="1" t="s">
        <v>19</v>
      </c>
      <c r="I201" s="1" t="s">
        <v>20</v>
      </c>
      <c r="J201" s="1" t="s">
        <v>996</v>
      </c>
      <c r="K201" s="1" t="s">
        <v>22</v>
      </c>
      <c r="L201" s="1" t="str">
        <f>HYPERLINK("https://files.afu.se/Downloads/Transcripts/Truthseekers%20(Steven%20Cambian)/2022 05 24 - Truthseekers - Revisiting Roswell with Michael Schratt_VmuVhzimEes - transcript (automated).pdf","Transcript Link")</f>
        <v>Transcript Link</v>
      </c>
      <c r="M201" s="2" t="str">
        <f>HYPERLINK("https://files.afu.se/Downloads/Transcripts/Truthseekers%20(Steven%20Cambian)/2022 05 24 - Truthseekers - Revisiting Roswell with Michael Schratt_VmuVhzimEes - transcript (automated).pdf","Transcript Link")</f>
        <v>Transcript Link</v>
      </c>
    </row>
    <row r="202" ht="409.5" spans="1:13">
      <c r="A202" s="1" t="s">
        <v>997</v>
      </c>
      <c r="B202" s="1" t="s">
        <v>13</v>
      </c>
      <c r="C202" s="4" t="s">
        <v>998</v>
      </c>
      <c r="D202" s="1" t="s">
        <v>999</v>
      </c>
      <c r="E202" s="1" t="s">
        <v>1000</v>
      </c>
      <c r="F202" s="4" t="s">
        <v>17</v>
      </c>
      <c r="G202" s="1" t="s">
        <v>18</v>
      </c>
      <c r="H202" s="1" t="s">
        <v>19</v>
      </c>
      <c r="I202" s="1" t="s">
        <v>20</v>
      </c>
      <c r="J202" s="1" t="s">
        <v>1001</v>
      </c>
      <c r="K202" s="1" t="s">
        <v>22</v>
      </c>
      <c r="L202" s="1" t="str">
        <f>HYPERLINK("https://files.afu.se/Downloads/Transcripts/Truthseekers%20(Steven%20Cambian)/2022 05 19 - Truthseekers - DOD, TTSA, Lue Elizondo PSYOP house of cards falling!_u11AhkjNAhA - transcript (automated).pdf","Transcript Link")</f>
        <v>Transcript Link</v>
      </c>
      <c r="M202" s="2" t="str">
        <f>HYPERLINK("https://files.afu.se/Downloads/Transcripts/Truthseekers%20(Steven%20Cambian)/2022 05 19 - Truthseekers - DOD, TTSA, Lue Elizondo PSYOP house of cards falling!_u11AhkjNAhA - transcript (automated).pdf","Transcript Link")</f>
        <v>Transcript Link</v>
      </c>
    </row>
    <row r="203" ht="409.5" spans="1:13">
      <c r="A203" s="1" t="s">
        <v>1002</v>
      </c>
      <c r="B203" s="1" t="s">
        <v>13</v>
      </c>
      <c r="C203" s="4" t="s">
        <v>1003</v>
      </c>
      <c r="D203" s="1" t="s">
        <v>1004</v>
      </c>
      <c r="E203" s="1" t="s">
        <v>1005</v>
      </c>
      <c r="F203" s="4" t="s">
        <v>17</v>
      </c>
      <c r="G203" s="1" t="s">
        <v>18</v>
      </c>
      <c r="H203" s="1" t="s">
        <v>19</v>
      </c>
      <c r="I203" s="1" t="s">
        <v>20</v>
      </c>
      <c r="J203" s="1" t="s">
        <v>1006</v>
      </c>
      <c r="K203" s="1" t="s">
        <v>22</v>
      </c>
      <c r="L203" s="1" t="str">
        <f>HYPERLINK("https://files.afu.se/Downloads/Transcripts/Truthseekers%20(Steven%20Cambian)/2022 05 18 - Truthseekers - David Wilcock   Assaulted by aliens + He gets new superpowers _Qzp9d_5J0pg - transcript (automated).pdf","Transcript Link")</f>
        <v>Transcript Link</v>
      </c>
      <c r="M203" s="2" t="str">
        <f>HYPERLINK("https://files.afu.se/Downloads/Transcripts/Truthseekers%20(Steven%20Cambian)/2022 05 18 - Truthseekers - David Wilcock   Assaulted by aliens + He gets new superpowers _Qzp9d_5J0pg - transcript (automated).pdf","Transcript Link")</f>
        <v>Transcript Link</v>
      </c>
    </row>
    <row r="204" ht="409.5" spans="1:13">
      <c r="A204" s="1" t="s">
        <v>1007</v>
      </c>
      <c r="B204" s="1" t="s">
        <v>13</v>
      </c>
      <c r="C204" s="4" t="s">
        <v>1008</v>
      </c>
      <c r="D204" s="1" t="s">
        <v>1009</v>
      </c>
      <c r="E204" s="1" t="s">
        <v>1010</v>
      </c>
      <c r="F204" s="4" t="s">
        <v>17</v>
      </c>
      <c r="G204" s="1" t="s">
        <v>18</v>
      </c>
      <c r="H204" s="1" t="s">
        <v>19</v>
      </c>
      <c r="I204" s="1" t="s">
        <v>20</v>
      </c>
      <c r="J204" s="1" t="s">
        <v>1011</v>
      </c>
      <c r="K204" s="1" t="s">
        <v>22</v>
      </c>
      <c r="L204" s="1" t="str">
        <f>HYPERLINK("https://files.afu.se/Downloads/Transcripts/Truthseekers%20(Steven%20Cambian)/2022 05 17 - Truthseekers - Congressional UFO hearing. Another big nothing burger!_l5_EO41824I - transcript (automated).pdf","Transcript Link")</f>
        <v>Transcript Link</v>
      </c>
      <c r="M204" s="2" t="str">
        <f>HYPERLINK("https://files.afu.se/Downloads/Transcripts/Truthseekers%20(Steven%20Cambian)/2022 05 17 - Truthseekers - Congressional UFO hearing. Another big nothing burger!_l5_EO41824I - transcript (automated).pdf","Transcript Link")</f>
        <v>Transcript Link</v>
      </c>
    </row>
    <row r="205" ht="409.5" spans="1:13">
      <c r="A205" s="1" t="s">
        <v>1012</v>
      </c>
      <c r="B205" s="1" t="s">
        <v>13</v>
      </c>
      <c r="C205" s="4" t="s">
        <v>1013</v>
      </c>
      <c r="D205" s="1" t="s">
        <v>1014</v>
      </c>
      <c r="E205" s="1" t="s">
        <v>1015</v>
      </c>
      <c r="F205" s="4" t="s">
        <v>17</v>
      </c>
      <c r="G205" s="1" t="s">
        <v>18</v>
      </c>
      <c r="H205" s="1" t="s">
        <v>19</v>
      </c>
      <c r="I205" s="1" t="s">
        <v>20</v>
      </c>
      <c r="J205" s="1" t="s">
        <v>1016</v>
      </c>
      <c r="K205" s="1" t="s">
        <v>22</v>
      </c>
      <c r="L205" s="1" t="str">
        <f>HYPERLINK("https://files.afu.se/Downloads/Transcripts/Truthseekers%20(Steven%20Cambian)/2022 05 12 - Truthseekers - The UFO report with special guest Steve Long_7KMiPAkS4Wg - transcript (automated).pdf","Transcript Link")</f>
        <v>Transcript Link</v>
      </c>
      <c r="M205" s="2" t="str">
        <f>HYPERLINK("https://files.afu.se/Downloads/Transcripts/Truthseekers%20(Steven%20Cambian)/2022 05 12 - Truthseekers - The UFO report with special guest Steve Long_7KMiPAkS4Wg - transcript (automated).pdf","Transcript Link")</f>
        <v>Transcript Link</v>
      </c>
    </row>
    <row r="206" ht="409.5" spans="1:13">
      <c r="A206" s="1" t="s">
        <v>1017</v>
      </c>
      <c r="B206" s="1" t="s">
        <v>13</v>
      </c>
      <c r="C206" s="4" t="s">
        <v>1018</v>
      </c>
      <c r="D206" s="1" t="s">
        <v>1019</v>
      </c>
      <c r="E206" s="1" t="s">
        <v>1020</v>
      </c>
      <c r="F206" s="4" t="s">
        <v>17</v>
      </c>
      <c r="G206" s="1" t="s">
        <v>18</v>
      </c>
      <c r="H206" s="1" t="s">
        <v>19</v>
      </c>
      <c r="I206" s="1" t="s">
        <v>20</v>
      </c>
      <c r="J206" s="1" t="s">
        <v>1021</v>
      </c>
      <c r="K206" s="1" t="s">
        <v>22</v>
      </c>
      <c r="L206" s="1" t="str">
        <f>HYPERLINK("https://files.afu.se/Downloads/Transcripts/Truthseekers%20(Steven%20Cambian)/2022 05 06 - Truthseekers - Was TTSA a technoscam  With Manny from AREA503_HD8vlNrXfa0 - transcript (automated).pdf","Transcript Link")</f>
        <v>Transcript Link</v>
      </c>
      <c r="M206" s="2" t="str">
        <f>HYPERLINK("https://files.afu.se/Downloads/Transcripts/Truthseekers%20(Steven%20Cambian)/2022 05 06 - Truthseekers - Was TTSA a technoscam  With Manny from AREA503_HD8vlNrXfa0 - transcript (automated).pdf","Transcript Link")</f>
        <v>Transcript Link</v>
      </c>
    </row>
    <row r="207" ht="409.5" spans="1:13">
      <c r="A207" s="1" t="s">
        <v>1022</v>
      </c>
      <c r="B207" s="1" t="s">
        <v>13</v>
      </c>
      <c r="C207" s="4" t="s">
        <v>1023</v>
      </c>
      <c r="D207" s="1" t="s">
        <v>1024</v>
      </c>
      <c r="E207" s="1" t="s">
        <v>1025</v>
      </c>
      <c r="F207" s="4" t="s">
        <v>17</v>
      </c>
      <c r="G207" s="1" t="s">
        <v>18</v>
      </c>
      <c r="H207" s="1" t="s">
        <v>19</v>
      </c>
      <c r="I207" s="1" t="s">
        <v>20</v>
      </c>
      <c r="J207" s="1" t="s">
        <v>1026</v>
      </c>
      <c r="K207" s="1" t="s">
        <v>22</v>
      </c>
      <c r="L207" s="1" t="str">
        <f>HYPERLINK("https://files.afu.se/Downloads/Transcripts/Truthseekers%20(Steven%20Cambian)/2022 05 05 - Truthseekers - Lue Liesalotto ( Lue Elizondo ) guest host Pentagon whistleblower or CIA psyop   Comedic parody._coTw7pktyCM - transcript (automated).pdf","Transcript Link")</f>
        <v>Transcript Link</v>
      </c>
      <c r="M207" s="2" t="str">
        <f>HYPERLINK("https://files.afu.se/Downloads/Transcripts/Truthseekers%20(Steven%20Cambian)/2022 05 05 - Truthseekers - Lue Liesalotto ( Lue Elizondo ) guest host Pentagon whistleblower or CIA psyop   Comedic parody._coTw7pktyCM - transcript (automated).pdf","Transcript Link")</f>
        <v>Transcript Link</v>
      </c>
    </row>
    <row r="208" ht="409.5" spans="1:13">
      <c r="A208" s="1" t="s">
        <v>1027</v>
      </c>
      <c r="B208" s="1" t="s">
        <v>13</v>
      </c>
      <c r="C208" s="4" t="s">
        <v>1028</v>
      </c>
      <c r="D208" s="1" t="s">
        <v>1029</v>
      </c>
      <c r="E208" s="1" t="s">
        <v>1030</v>
      </c>
      <c r="F208" s="4" t="s">
        <v>17</v>
      </c>
      <c r="G208" s="1" t="s">
        <v>18</v>
      </c>
      <c r="H208" s="1" t="s">
        <v>19</v>
      </c>
      <c r="I208" s="1" t="s">
        <v>20</v>
      </c>
      <c r="J208" s="1" t="s">
        <v>1031</v>
      </c>
      <c r="K208" s="1" t="s">
        <v>22</v>
      </c>
      <c r="L208" s="1" t="str">
        <f>HYPERLINK("https://files.afu.se/Downloads/Transcripts/Truthseekers%20(Steven%20Cambian)/2022 05 03 - Truthseekers - Is David Wilcock MELTING down _aiMRyfi05QY - transcript (automated).pdf","Transcript Link")</f>
        <v>Transcript Link</v>
      </c>
      <c r="M208" s="2" t="str">
        <f>HYPERLINK("https://files.afu.se/Downloads/Transcripts/Truthseekers%20(Steven%20Cambian)/2022 05 03 - Truthseekers - Is David Wilcock MELTING down _aiMRyfi05QY - transcript (automated).pdf","Transcript Link")</f>
        <v>Transcript Link</v>
      </c>
    </row>
    <row r="209" ht="409.5" spans="1:13">
      <c r="A209" s="1" t="s">
        <v>1032</v>
      </c>
      <c r="B209" s="1" t="s">
        <v>13</v>
      </c>
      <c r="C209" s="4" t="s">
        <v>1033</v>
      </c>
      <c r="D209" s="1" t="s">
        <v>1034</v>
      </c>
      <c r="E209" s="1" t="s">
        <v>1035</v>
      </c>
      <c r="F209" s="4" t="s">
        <v>17</v>
      </c>
      <c r="G209" s="1" t="s">
        <v>18</v>
      </c>
      <c r="H209" s="1" t="s">
        <v>19</v>
      </c>
      <c r="I209" s="1" t="s">
        <v>20</v>
      </c>
      <c r="J209" s="1" t="s">
        <v>1036</v>
      </c>
      <c r="K209" s="1" t="s">
        <v>22</v>
      </c>
      <c r="L209" s="1" t="str">
        <f>HYPERLINK("https://files.afu.se/Downloads/Transcripts/Truthseekers%20(Steven%20Cambian)/2022 04 28 - Truthseekers - David Wilcock &amp; Corey Goode   Reverse speech analysis_jrOofnHElJ8 - transcript (automated).pdf","Transcript Link")</f>
        <v>Transcript Link</v>
      </c>
      <c r="M209" s="2" t="str">
        <f>HYPERLINK("https://files.afu.se/Downloads/Transcripts/Truthseekers%20(Steven%20Cambian)/2022 04 28 - Truthseekers - David Wilcock &amp; Corey Goode   Reverse speech analysis_jrOofnHElJ8 - transcript (automated).pdf","Transcript Link")</f>
        <v>Transcript Link</v>
      </c>
    </row>
    <row r="210" ht="409.5" spans="1:13">
      <c r="A210" s="1" t="s">
        <v>1037</v>
      </c>
      <c r="B210" s="1" t="s">
        <v>13</v>
      </c>
      <c r="C210" s="4" t="s">
        <v>1038</v>
      </c>
      <c r="D210" s="1" t="s">
        <v>1039</v>
      </c>
      <c r="E210" s="1" t="s">
        <v>1040</v>
      </c>
      <c r="F210" s="4" t="s">
        <v>17</v>
      </c>
      <c r="G210" s="1" t="s">
        <v>18</v>
      </c>
      <c r="H210" s="1" t="s">
        <v>19</v>
      </c>
      <c r="I210" s="1" t="s">
        <v>20</v>
      </c>
      <c r="J210" s="1" t="s">
        <v>1041</v>
      </c>
      <c r="K210" s="1" t="s">
        <v>22</v>
      </c>
      <c r="L210" s="1" t="str">
        <f>HYPERLINK("https://files.afu.se/Downloads/Transcripts/Truthseekers%20(Steven%20Cambian)/2022 04 22 - Truthseekers - Is this the face of BIGFOOT  with Anthony from Unidentified-S4_GraUiCg_E-M - transcript (automated).pdf","Transcript Link")</f>
        <v>Transcript Link</v>
      </c>
      <c r="M210" s="2" t="str">
        <f>HYPERLINK("https://files.afu.se/Downloads/Transcripts/Truthseekers%20(Steven%20Cambian)/2022 04 22 - Truthseekers - Is this the face of BIGFOOT  with Anthony from Unidentified-S4_GraUiCg_E-M - transcript (automated).pdf","Transcript Link")</f>
        <v>Transcript Link</v>
      </c>
    </row>
    <row r="211" ht="409.5" spans="1:13">
      <c r="A211" s="1" t="s">
        <v>1042</v>
      </c>
      <c r="B211" s="1" t="s">
        <v>13</v>
      </c>
      <c r="C211" s="4" t="s">
        <v>1043</v>
      </c>
      <c r="D211" s="1" t="s">
        <v>1044</v>
      </c>
      <c r="E211" s="1" t="s">
        <v>1045</v>
      </c>
      <c r="F211" s="4" t="s">
        <v>17</v>
      </c>
      <c r="G211" s="1" t="s">
        <v>18</v>
      </c>
      <c r="H211" s="1" t="s">
        <v>19</v>
      </c>
      <c r="I211" s="1" t="s">
        <v>20</v>
      </c>
      <c r="J211" s="1" t="s">
        <v>1046</v>
      </c>
      <c r="K211" s="1" t="s">
        <v>22</v>
      </c>
      <c r="L211" s="1" t="str">
        <f>HYPERLINK("https://files.afu.se/Downloads/Transcripts/Truthseekers%20(Steven%20Cambian)/2022 04 13 - Truthseekers - Above top secret, the technology behind disclosure. A review_rvurUSF18ts - transcript (automated).pdf","Transcript Link")</f>
        <v>Transcript Link</v>
      </c>
      <c r="M211" s="2" t="str">
        <f>HYPERLINK("https://files.afu.se/Downloads/Transcripts/Truthseekers%20(Steven%20Cambian)/2022 04 13 - Truthseekers - Above top secret, the technology behind disclosure. A review_rvurUSF18ts - transcript (automated).pdf","Transcript Link")</f>
        <v>Transcript Link</v>
      </c>
    </row>
    <row r="212" ht="409.5" spans="1:13">
      <c r="A212" s="1" t="s">
        <v>1047</v>
      </c>
      <c r="B212" s="1" t="s">
        <v>13</v>
      </c>
      <c r="C212" s="4" t="s">
        <v>1048</v>
      </c>
      <c r="D212" s="1" t="s">
        <v>1049</v>
      </c>
      <c r="E212" s="1" t="s">
        <v>1050</v>
      </c>
      <c r="F212" s="4" t="s">
        <v>17</v>
      </c>
      <c r="G212" s="1" t="s">
        <v>18</v>
      </c>
      <c r="H212" s="1" t="s">
        <v>19</v>
      </c>
      <c r="I212" s="1" t="s">
        <v>20</v>
      </c>
      <c r="J212" s="1" t="s">
        <v>1051</v>
      </c>
      <c r="K212" s="1" t="s">
        <v>22</v>
      </c>
      <c r="L212" s="1" t="str">
        <f>HYPERLINK("https://files.afu.se/Downloads/Transcripts/Truthseekers%20(Steven%20Cambian)/2022 04 11 - Truthseekers - Anjali does the COSMIC CON shuffle. All new alien stories with no proof!_GNCbzSzILsU - transcript (automated).pdf","Transcript Link")</f>
        <v>Transcript Link</v>
      </c>
      <c r="M212" s="2" t="str">
        <f>HYPERLINK("https://files.afu.se/Downloads/Transcripts/Truthseekers%20(Steven%20Cambian)/2022 04 11 - Truthseekers - Anjali does the COSMIC CON shuffle. All new alien stories with no proof!_GNCbzSzILsU - transcript (automated).pdf","Transcript Link")</f>
        <v>Transcript Link</v>
      </c>
    </row>
    <row r="213" ht="409.5" spans="1:13">
      <c r="A213" s="1" t="s">
        <v>1052</v>
      </c>
      <c r="B213" s="1" t="s">
        <v>13</v>
      </c>
      <c r="C213" s="4" t="s">
        <v>1053</v>
      </c>
      <c r="D213" s="1" t="s">
        <v>1054</v>
      </c>
      <c r="E213" s="1" t="s">
        <v>1055</v>
      </c>
      <c r="F213" s="4" t="s">
        <v>17</v>
      </c>
      <c r="G213" s="1" t="s">
        <v>18</v>
      </c>
      <c r="H213" s="1" t="s">
        <v>19</v>
      </c>
      <c r="I213" s="1" t="s">
        <v>20</v>
      </c>
      <c r="J213" s="1" t="s">
        <v>1056</v>
      </c>
      <c r="K213" s="1" t="s">
        <v>22</v>
      </c>
      <c r="L213" s="1" t="str">
        <f>HYPERLINK("https://files.afu.se/Downloads/Transcripts/Truthseekers%20(Steven%20Cambian)/2022 04 06 - Truthseekers - Remembering John Lear (Rest in peace)_U7FQPFeSF6Y - transcript (automated).pdf","Transcript Link")</f>
        <v>Transcript Link</v>
      </c>
      <c r="M213" s="2" t="str">
        <f>HYPERLINK("https://files.afu.se/Downloads/Transcripts/Truthseekers%20(Steven%20Cambian)/2022 04 06 - Truthseekers - Remembering John Lear (Rest in peace)_U7FQPFeSF6Y - transcript (automated).pdf","Transcript Link")</f>
        <v>Transcript Link</v>
      </c>
    </row>
    <row r="214" ht="409.5" spans="1:13">
      <c r="A214" s="1" t="s">
        <v>1057</v>
      </c>
      <c r="B214" s="1" t="s">
        <v>13</v>
      </c>
      <c r="C214" s="4" t="s">
        <v>1058</v>
      </c>
      <c r="D214" s="1" t="s">
        <v>1059</v>
      </c>
      <c r="E214" s="1" t="s">
        <v>1060</v>
      </c>
      <c r="F214" s="4" t="s">
        <v>17</v>
      </c>
      <c r="G214" s="1" t="s">
        <v>18</v>
      </c>
      <c r="H214" s="1" t="s">
        <v>19</v>
      </c>
      <c r="I214" s="1" t="s">
        <v>20</v>
      </c>
      <c r="J214" s="1" t="s">
        <v>1061</v>
      </c>
      <c r="K214" s="1" t="s">
        <v>22</v>
      </c>
      <c r="L214" s="1" t="str">
        <f>HYPERLINK("https://files.afu.se/Downloads/Transcripts/Truthseekers%20(Steven%20Cambian)/2022 04 05 - Truthseekers - Tarot card Tuesday with AUTUMN ROSE!_weKiZewtILs - transcript (automated).pdf","Transcript Link")</f>
        <v>Transcript Link</v>
      </c>
      <c r="M214" s="2" t="str">
        <f>HYPERLINK("https://files.afu.se/Downloads/Transcripts/Truthseekers%20(Steven%20Cambian)/2022 04 05 - Truthseekers - Tarot card Tuesday with AUTUMN ROSE!_weKiZewtILs - transcript (automated).pdf","Transcript Link")</f>
        <v>Transcript Link</v>
      </c>
    </row>
    <row r="215" ht="409.5" spans="1:13">
      <c r="A215" s="1" t="s">
        <v>1062</v>
      </c>
      <c r="B215" s="1" t="s">
        <v>13</v>
      </c>
      <c r="C215" s="4" t="s">
        <v>1063</v>
      </c>
      <c r="D215" s="1" t="s">
        <v>1064</v>
      </c>
      <c r="E215" s="1" t="s">
        <v>1065</v>
      </c>
      <c r="F215" s="4" t="s">
        <v>17</v>
      </c>
      <c r="G215" s="1" t="s">
        <v>18</v>
      </c>
      <c r="H215" s="1" t="s">
        <v>19</v>
      </c>
      <c r="I215" s="1" t="s">
        <v>20</v>
      </c>
      <c r="J215" s="1" t="s">
        <v>1066</v>
      </c>
      <c r="K215" s="1" t="s">
        <v>22</v>
      </c>
      <c r="L215" s="1" t="str">
        <f>HYPERLINK("https://files.afu.se/Downloads/Transcripts/Truthseekers%20(Steven%20Cambian)/2022 03 31 - Truthseekers - Steven Cambian interviews Whitley Strieber_DVdKS_zfLtA - transcript (automated).pdf","Transcript Link")</f>
        <v>Transcript Link</v>
      </c>
      <c r="M215" s="2" t="str">
        <f>HYPERLINK("https://files.afu.se/Downloads/Transcripts/Truthseekers%20(Steven%20Cambian)/2022 03 31 - Truthseekers - Steven Cambian interviews Whitley Strieber_DVdKS_zfLtA - transcript (automated).pdf","Transcript Link")</f>
        <v>Transcript Link</v>
      </c>
    </row>
    <row r="216" ht="409.5" spans="1:13">
      <c r="A216" s="1" t="s">
        <v>1067</v>
      </c>
      <c r="B216" s="1" t="s">
        <v>13</v>
      </c>
      <c r="C216" s="4" t="s">
        <v>1068</v>
      </c>
      <c r="D216" s="1" t="s">
        <v>1069</v>
      </c>
      <c r="E216" s="1" t="s">
        <v>1070</v>
      </c>
      <c r="F216" s="4" t="s">
        <v>17</v>
      </c>
      <c r="G216" s="1" t="s">
        <v>18</v>
      </c>
      <c r="H216" s="1" t="s">
        <v>19</v>
      </c>
      <c r="I216" s="1" t="s">
        <v>20</v>
      </c>
      <c r="J216" s="1" t="s">
        <v>1071</v>
      </c>
      <c r="K216" s="1" t="s">
        <v>22</v>
      </c>
      <c r="L216" s="1" t="str">
        <f>HYPERLINK("https://files.afu.se/Downloads/Transcripts/Truthseekers%20(Steven%20Cambian)/2022 03 30 - Truthseekers - Josh &amp; Artemis from the Josh &amp; Artemis show_N4OlnNEFm-I - transcript (automated).pdf","Transcript Link")</f>
        <v>Transcript Link</v>
      </c>
      <c r="M216" s="2" t="str">
        <f>HYPERLINK("https://files.afu.se/Downloads/Transcripts/Truthseekers%20(Steven%20Cambian)/2022 03 30 - Truthseekers - Josh &amp; Artemis from the Josh &amp; Artemis show_N4OlnNEFm-I - transcript (automated).pdf","Transcript Link")</f>
        <v>Transcript Link</v>
      </c>
    </row>
    <row r="217" ht="409.5" spans="1:13">
      <c r="A217" s="1" t="s">
        <v>1072</v>
      </c>
      <c r="B217" s="1" t="s">
        <v>13</v>
      </c>
      <c r="C217" s="4" t="s">
        <v>1073</v>
      </c>
      <c r="D217" s="1" t="s">
        <v>1074</v>
      </c>
      <c r="E217" s="1" t="s">
        <v>1075</v>
      </c>
      <c r="F217" s="4" t="s">
        <v>17</v>
      </c>
      <c r="G217" s="1" t="s">
        <v>18</v>
      </c>
      <c r="H217" s="1" t="s">
        <v>19</v>
      </c>
      <c r="I217" s="1" t="s">
        <v>20</v>
      </c>
      <c r="J217" s="1" t="s">
        <v>1076</v>
      </c>
      <c r="K217" s="1" t="s">
        <v>22</v>
      </c>
      <c r="L217" s="1" t="str">
        <f>HYPERLINK("https://files.afu.se/Downloads/Transcripts/Truthseekers%20(Steven%20Cambian)/2022 03 29 - Truthseekers - Max Spiers conspiracies with Tere Joyce._y1mBdAqPaUs - transcript (automated).pdf","Transcript Link")</f>
        <v>Transcript Link</v>
      </c>
      <c r="M217" s="2" t="str">
        <f>HYPERLINK("https://files.afu.se/Downloads/Transcripts/Truthseekers%20(Steven%20Cambian)/2022 03 29 - Truthseekers - Max Spiers conspiracies with Tere Joyce._y1mBdAqPaUs - transcript (automated).pdf","Transcript Link")</f>
        <v>Transcript Link</v>
      </c>
    </row>
    <row r="218" ht="409.5" spans="1:13">
      <c r="A218" s="1" t="s">
        <v>1077</v>
      </c>
      <c r="B218" s="1" t="s">
        <v>13</v>
      </c>
      <c r="C218" s="4" t="s">
        <v>1078</v>
      </c>
      <c r="D218" s="1" t="s">
        <v>1079</v>
      </c>
      <c r="E218" s="1" t="s">
        <v>1080</v>
      </c>
      <c r="F218" s="4" t="s">
        <v>17</v>
      </c>
      <c r="G218" s="1" t="s">
        <v>18</v>
      </c>
      <c r="H218" s="1" t="s">
        <v>19</v>
      </c>
      <c r="I218" s="1" t="s">
        <v>20</v>
      </c>
      <c r="J218" s="1" t="s">
        <v>1081</v>
      </c>
      <c r="K218" s="1" t="s">
        <v>22</v>
      </c>
      <c r="L218" s="1" t="str">
        <f>HYPERLINK("https://files.afu.se/Downloads/Transcripts/Truthseekers%20(Steven%20Cambian)/2022 03 24 - Truthseekers - The Paracas skulls, the Nephilim &amp; Other shows throwing shade on TRUTHSEEKERS._6ryw59zRx7A - transcript (automated).pdf","Transcript Link")</f>
        <v>Transcript Link</v>
      </c>
      <c r="M218" s="2" t="str">
        <f>HYPERLINK("https://files.afu.se/Downloads/Transcripts/Truthseekers%20(Steven%20Cambian)/2022 03 24 - Truthseekers - The Paracas skulls, the Nephilim &amp; Other shows throwing shade on TRUTHSEEKERS._6ryw59zRx7A - transcript (automated).pdf","Transcript Link")</f>
        <v>Transcript Link</v>
      </c>
    </row>
    <row r="219" ht="409.5" spans="1:13">
      <c r="A219" s="1" t="s">
        <v>1082</v>
      </c>
      <c r="B219" s="1" t="s">
        <v>13</v>
      </c>
      <c r="C219" s="4" t="s">
        <v>1083</v>
      </c>
      <c r="D219" s="1" t="s">
        <v>1084</v>
      </c>
      <c r="E219" s="1" t="s">
        <v>1085</v>
      </c>
      <c r="F219" s="4" t="s">
        <v>17</v>
      </c>
      <c r="G219" s="1" t="s">
        <v>18</v>
      </c>
      <c r="H219" s="1" t="s">
        <v>19</v>
      </c>
      <c r="I219" s="1" t="s">
        <v>20</v>
      </c>
      <c r="J219" s="1" t="s">
        <v>1086</v>
      </c>
      <c r="K219" s="1" t="s">
        <v>22</v>
      </c>
      <c r="L219" s="1" t="str">
        <f>HYPERLINK("https://files.afu.se/Downloads/Transcripts/Truthseekers%20(Steven%20Cambian)/2022 03 23 - Truthseekers - Tarot Card Tuesday with Stephanie from Willow Unity!_WN7uGDz7uv4 - transcript (automated).pdf","Transcript Link")</f>
        <v>Transcript Link</v>
      </c>
      <c r="M219" s="2" t="str">
        <f>HYPERLINK("https://files.afu.se/Downloads/Transcripts/Truthseekers%20(Steven%20Cambian)/2022 03 23 - Truthseekers - Tarot Card Tuesday with Stephanie from Willow Unity!_WN7uGDz7uv4 - transcript (automated).pdf","Transcript Link")</f>
        <v>Transcript Link</v>
      </c>
    </row>
    <row r="220" ht="409.5" spans="1:13">
      <c r="A220" s="1" t="s">
        <v>1087</v>
      </c>
      <c r="B220" s="1" t="s">
        <v>13</v>
      </c>
      <c r="C220" s="4" t="s">
        <v>1088</v>
      </c>
      <c r="D220" s="1" t="s">
        <v>1089</v>
      </c>
      <c r="E220" s="1" t="s">
        <v>1090</v>
      </c>
      <c r="F220" s="4" t="s">
        <v>17</v>
      </c>
      <c r="G220" s="1" t="s">
        <v>18</v>
      </c>
      <c r="H220" s="1" t="s">
        <v>19</v>
      </c>
      <c r="I220" s="1" t="s">
        <v>20</v>
      </c>
      <c r="J220" s="1" t="s">
        <v>1091</v>
      </c>
      <c r="K220" s="1" t="s">
        <v>22</v>
      </c>
      <c r="L220" s="1" t="str">
        <f>HYPERLINK("https://files.afu.se/Downloads/Transcripts/Truthseekers%20(Steven%20Cambian)/2022 03 22 - Truthseekers - The UFO report   Welcome back to the circus!_CnHT3Db-IL8 - transcript (automated).pdf","Transcript Link")</f>
        <v>Transcript Link</v>
      </c>
      <c r="M220" s="2" t="str">
        <f>HYPERLINK("https://files.afu.se/Downloads/Transcripts/Truthseekers%20(Steven%20Cambian)/2022 03 22 - Truthseekers - The UFO report   Welcome back to the circus!_CnHT3Db-IL8 - transcript (automated).pdf","Transcript Link")</f>
        <v>Transcript Link</v>
      </c>
    </row>
    <row r="221" ht="409.5" spans="1:13">
      <c r="A221" s="1" t="s">
        <v>1092</v>
      </c>
      <c r="B221" s="1" t="s">
        <v>13</v>
      </c>
      <c r="C221" s="4" t="s">
        <v>1093</v>
      </c>
      <c r="D221" s="1" t="s">
        <v>1094</v>
      </c>
      <c r="E221" s="1" t="s">
        <v>1095</v>
      </c>
      <c r="F221" s="4" t="s">
        <v>17</v>
      </c>
      <c r="G221" s="1" t="s">
        <v>18</v>
      </c>
      <c r="H221" s="1" t="s">
        <v>19</v>
      </c>
      <c r="I221" s="1" t="s">
        <v>20</v>
      </c>
      <c r="J221" s="1" t="s">
        <v>1096</v>
      </c>
      <c r="K221" s="1" t="s">
        <v>22</v>
      </c>
      <c r="L221" s="1" t="str">
        <f>HYPERLINK("https://files.afu.se/Downloads/Transcripts/Truthseekers%20(Steven%20Cambian)/2022 03 16 - Truthseekers - Getting off the Anjali CRAZYTRAIN!_LxAzI3DKU0w - transcript (automated).pdf","Transcript Link")</f>
        <v>Transcript Link</v>
      </c>
      <c r="M221" s="2" t="str">
        <f>HYPERLINK("https://files.afu.se/Downloads/Transcripts/Truthseekers%20(Steven%20Cambian)/2022 03 16 - Truthseekers - Getting off the Anjali CRAZYTRAIN!_LxAzI3DKU0w - transcript (automated).pdf","Transcript Link")</f>
        <v>Transcript Link</v>
      </c>
    </row>
    <row r="222" ht="409.5" spans="1:13">
      <c r="A222" s="1" t="s">
        <v>1097</v>
      </c>
      <c r="B222" s="1" t="s">
        <v>13</v>
      </c>
      <c r="C222" s="4" t="s">
        <v>1098</v>
      </c>
      <c r="D222" s="1" t="s">
        <v>1099</v>
      </c>
      <c r="E222" s="1" t="s">
        <v>1100</v>
      </c>
      <c r="F222" s="4" t="s">
        <v>17</v>
      </c>
      <c r="G222" s="1" t="s">
        <v>18</v>
      </c>
      <c r="H222" s="1" t="s">
        <v>19</v>
      </c>
      <c r="I222" s="1" t="s">
        <v>20</v>
      </c>
      <c r="J222" s="1" t="s">
        <v>1101</v>
      </c>
      <c r="K222" s="1" t="s">
        <v>22</v>
      </c>
      <c r="L222" s="1" t="str">
        <f>HYPERLINK("https://files.afu.se/Downloads/Transcripts/Truthseekers%20(Steven%20Cambian)/2022 03 13 - Truthseekers - Añjali  STORMS OFF. QUITS INTERVIEW. Her whole story just came crashing down..._kQeQclicS_E - transcript (automated).pdf","Transcript Link")</f>
        <v>Transcript Link</v>
      </c>
      <c r="M222" s="2" t="str">
        <f>HYPERLINK("https://files.afu.se/Downloads/Transcripts/Truthseekers%20(Steven%20Cambian)/2022 03 13 - Truthseekers - Añjali  STORMS OFF. QUITS INTERVIEW. Her whole story just came crashing down..._kQeQclicS_E - transcript (automated).pdf","Transcript Link")</f>
        <v>Transcript Link</v>
      </c>
    </row>
    <row r="223" ht="409.5" spans="1:13">
      <c r="A223" s="1" t="s">
        <v>1102</v>
      </c>
      <c r="B223" s="1" t="s">
        <v>13</v>
      </c>
      <c r="C223" s="4" t="s">
        <v>1103</v>
      </c>
      <c r="D223" s="1" t="s">
        <v>1104</v>
      </c>
      <c r="E223" s="1" t="s">
        <v>1105</v>
      </c>
      <c r="F223" s="4" t="s">
        <v>17</v>
      </c>
      <c r="G223" s="1" t="s">
        <v>18</v>
      </c>
      <c r="H223" s="1" t="s">
        <v>19</v>
      </c>
      <c r="I223" s="1" t="s">
        <v>20</v>
      </c>
      <c r="J223" s="1" t="s">
        <v>1106</v>
      </c>
      <c r="K223" s="1" t="s">
        <v>22</v>
      </c>
      <c r="L223" s="1" t="str">
        <f>HYPERLINK("https://files.afu.se/Downloads/Transcripts/Truthseekers%20(Steven%20Cambian)/2022 03 12 - Truthseekers -  Wayne  of Anjali alien contact story finally speaks! An interview._3I1ySEg6csc - transcript (automated).pdf","Transcript Link")</f>
        <v>Transcript Link</v>
      </c>
      <c r="M223" s="2" t="str">
        <f>HYPERLINK("https://files.afu.se/Downloads/Transcripts/Truthseekers%20(Steven%20Cambian)/2022 03 12 - Truthseekers -  Wayne  of Anjali alien contact story finally speaks! An interview._3I1ySEg6csc - transcript (automated).pdf","Transcript Link")</f>
        <v>Transcript Link</v>
      </c>
    </row>
    <row r="224" ht="409.5" spans="1:13">
      <c r="A224" s="1" t="s">
        <v>1107</v>
      </c>
      <c r="B224" s="1" t="s">
        <v>13</v>
      </c>
      <c r="C224" s="4" t="s">
        <v>1108</v>
      </c>
      <c r="D224" s="1" t="s">
        <v>1109</v>
      </c>
      <c r="E224" s="1" t="s">
        <v>1110</v>
      </c>
      <c r="F224" s="4" t="s">
        <v>17</v>
      </c>
      <c r="G224" s="1" t="s">
        <v>18</v>
      </c>
      <c r="H224" s="1" t="s">
        <v>19</v>
      </c>
      <c r="I224" s="1" t="s">
        <v>20</v>
      </c>
      <c r="J224" s="1" t="s">
        <v>1111</v>
      </c>
      <c r="K224" s="1" t="s">
        <v>22</v>
      </c>
      <c r="L224" s="1" t="str">
        <f>HYPERLINK("https://files.afu.se/Downloads/Transcripts/Truthseekers%20(Steven%20Cambian)/2022 03 11 - Truthseekers - David Wilcock. The Wacky World of Wilcock! Part 2 Deconstructing his latest livestream._IRdnyeU8zcg - transcript (automated).pdf","Transcript Link")</f>
        <v>Transcript Link</v>
      </c>
      <c r="M224" s="2" t="str">
        <f>HYPERLINK("https://files.afu.se/Downloads/Transcripts/Truthseekers%20(Steven%20Cambian)/2022 03 11 - Truthseekers - David Wilcock. The Wacky World of Wilcock! Part 2 Deconstructing his latest livestream._IRdnyeU8zcg - transcript (automated).pdf","Transcript Link")</f>
        <v>Transcript Link</v>
      </c>
    </row>
    <row r="225" ht="409.5" spans="1:13">
      <c r="A225" s="1" t="s">
        <v>1107</v>
      </c>
      <c r="B225" s="1" t="s">
        <v>13</v>
      </c>
      <c r="C225" s="4" t="s">
        <v>1112</v>
      </c>
      <c r="D225" s="1" t="s">
        <v>1113</v>
      </c>
      <c r="E225" s="1" t="s">
        <v>1114</v>
      </c>
      <c r="F225" s="4" t="s">
        <v>17</v>
      </c>
      <c r="G225" s="1" t="s">
        <v>18</v>
      </c>
      <c r="H225" s="1" t="s">
        <v>19</v>
      </c>
      <c r="I225" s="1" t="s">
        <v>20</v>
      </c>
      <c r="J225" s="1" t="s">
        <v>1115</v>
      </c>
      <c r="K225" s="1" t="s">
        <v>22</v>
      </c>
      <c r="L225" s="1" t="str">
        <f>HYPERLINK("https://files.afu.se/Downloads/Transcripts/Truthseekers%20(Steven%20Cambian)/2022 03 11 - Truthseekers - UKRAINE UFO &amp; ALIEN Grifters abound!_v5rpQxL5n3k - transcript (automated).pdf","Transcript Link")</f>
        <v>Transcript Link</v>
      </c>
      <c r="M225" s="2" t="str">
        <f>HYPERLINK("https://files.afu.se/Downloads/Transcripts/Truthseekers%20(Steven%20Cambian)/2022 03 11 - Truthseekers - UKRAINE UFO &amp; ALIEN Grifters abound!_v5rpQxL5n3k - transcript (automated).pdf","Transcript Link")</f>
        <v>Transcript Link</v>
      </c>
    </row>
    <row r="226" ht="409.5" spans="1:13">
      <c r="A226" s="1" t="s">
        <v>1116</v>
      </c>
      <c r="B226" s="1" t="s">
        <v>13</v>
      </c>
      <c r="C226" s="4" t="s">
        <v>1117</v>
      </c>
      <c r="D226" s="1" t="s">
        <v>1118</v>
      </c>
      <c r="E226" s="1" t="s">
        <v>1119</v>
      </c>
      <c r="F226" s="4" t="s">
        <v>17</v>
      </c>
      <c r="G226" s="1" t="s">
        <v>18</v>
      </c>
      <c r="H226" s="1" t="s">
        <v>19</v>
      </c>
      <c r="I226" s="1" t="s">
        <v>20</v>
      </c>
      <c r="J226" s="1" t="s">
        <v>1120</v>
      </c>
      <c r="K226" s="1" t="s">
        <v>22</v>
      </c>
      <c r="L226" s="1" t="str">
        <f>HYPERLINK("https://files.afu.se/Downloads/Transcripts/Truthseekers%20(Steven%20Cambian)/2022 03 08 - Truthseekers - David Wilcock. The Wacky World of Wilcock! Deconstructing his latest livestream._YJ7axM_T8f4 - transcript (automated).pdf","Transcript Link")</f>
        <v>Transcript Link</v>
      </c>
      <c r="M226" s="2" t="str">
        <f>HYPERLINK("https://files.afu.se/Downloads/Transcripts/Truthseekers%20(Steven%20Cambian)/2022 03 08 - Truthseekers - David Wilcock. The Wacky World of Wilcock! Deconstructing his latest livestream._YJ7axM_T8f4 - transcript (automated).pdf","Transcript Link")</f>
        <v>Transcript Link</v>
      </c>
    </row>
    <row r="227" ht="409.5" spans="1:13">
      <c r="A227" s="1" t="s">
        <v>1116</v>
      </c>
      <c r="B227" s="1" t="s">
        <v>13</v>
      </c>
      <c r="C227" s="4" t="s">
        <v>1121</v>
      </c>
      <c r="D227" s="1" t="s">
        <v>1122</v>
      </c>
      <c r="E227" s="1" t="s">
        <v>1123</v>
      </c>
      <c r="F227" s="4" t="s">
        <v>17</v>
      </c>
      <c r="G227" s="1" t="s">
        <v>18</v>
      </c>
      <c r="H227" s="1" t="s">
        <v>19</v>
      </c>
      <c r="I227" s="1" t="s">
        <v>20</v>
      </c>
      <c r="J227" s="1" t="s">
        <v>1124</v>
      </c>
      <c r="K227" s="1" t="s">
        <v>22</v>
      </c>
      <c r="L227" s="1" t="str">
        <f>HYPERLINK("https://files.afu.se/Downloads/Transcripts/Truthseekers%20(Steven%20Cambian)/2022 03 08 - Truthseekers - Egyptian postures of power with Jason Quitt_WWwF9koDm9Q - transcript (automated).pdf","Transcript Link")</f>
        <v>Transcript Link</v>
      </c>
      <c r="M227" s="2" t="str">
        <f>HYPERLINK("https://files.afu.se/Downloads/Transcripts/Truthseekers%20(Steven%20Cambian)/2022 03 08 - Truthseekers - Egyptian postures of power with Jason Quitt_WWwF9koDm9Q - transcript (automated).pdf","Transcript Link")</f>
        <v>Transcript Link</v>
      </c>
    </row>
    <row r="228" ht="409.5" spans="1:13">
      <c r="A228" s="1" t="s">
        <v>1125</v>
      </c>
      <c r="B228" s="1" t="s">
        <v>13</v>
      </c>
      <c r="C228" s="4" t="s">
        <v>1126</v>
      </c>
      <c r="D228" s="1" t="s">
        <v>1127</v>
      </c>
      <c r="E228" s="1" t="s">
        <v>1128</v>
      </c>
      <c r="F228" s="4" t="s">
        <v>17</v>
      </c>
      <c r="G228" s="1" t="s">
        <v>18</v>
      </c>
      <c r="H228" s="1" t="s">
        <v>19</v>
      </c>
      <c r="I228" s="1" t="s">
        <v>20</v>
      </c>
      <c r="J228" s="1" t="s">
        <v>1129</v>
      </c>
      <c r="K228" s="1" t="s">
        <v>22</v>
      </c>
      <c r="L228" s="1" t="str">
        <f>HYPERLINK("https://files.afu.se/Downloads/Transcripts/Truthseekers%20(Steven%20Cambian)/2022 03 03 - Truthseekers - Bob Lazar - More lies exposed! With Luis Cayetano_6RSp5uHYsDI - transcript (automated).pdf","Transcript Link")</f>
        <v>Transcript Link</v>
      </c>
      <c r="M228" s="2" t="str">
        <f>HYPERLINK("https://files.afu.se/Downloads/Transcripts/Truthseekers%20(Steven%20Cambian)/2022 03 03 - Truthseekers - Bob Lazar - More lies exposed! With Luis Cayetano_6RSp5uHYsDI - transcript (automated).pdf","Transcript Link")</f>
        <v>Transcript Link</v>
      </c>
    </row>
    <row r="229" ht="409.5" spans="1:13">
      <c r="A229" s="1" t="s">
        <v>1130</v>
      </c>
      <c r="B229" s="1" t="s">
        <v>13</v>
      </c>
      <c r="C229" s="4" t="s">
        <v>1131</v>
      </c>
      <c r="D229" s="1" t="s">
        <v>1132</v>
      </c>
      <c r="E229" s="1" t="s">
        <v>1133</v>
      </c>
      <c r="F229" s="4" t="s">
        <v>17</v>
      </c>
      <c r="G229" s="1" t="s">
        <v>18</v>
      </c>
      <c r="H229" s="1" t="s">
        <v>19</v>
      </c>
      <c r="I229" s="1" t="s">
        <v>20</v>
      </c>
      <c r="J229" s="1" t="s">
        <v>1134</v>
      </c>
      <c r="K229" s="1" t="s">
        <v>22</v>
      </c>
      <c r="L229" s="1" t="str">
        <f>HYPERLINK("https://files.afu.se/Downloads/Transcripts/Truthseekers%20(Steven%20Cambian)/2022 02 28 - Truthseekers - Anjali's whole story just came crashing down _D1WiZxh3dz8 - transcript (automated).pdf","Transcript Link")</f>
        <v>Transcript Link</v>
      </c>
      <c r="M229" s="2" t="str">
        <f>HYPERLINK("https://files.afu.se/Downloads/Transcripts/Truthseekers%20(Steven%20Cambian)/2022 02 28 - Truthseekers - Anjali's whole story just came crashing down _D1WiZxh3dz8 - transcript (automated).pdf","Transcript Link")</f>
        <v>Transcript Link</v>
      </c>
    </row>
    <row r="230" ht="409.5" spans="1:13">
      <c r="A230" s="1" t="s">
        <v>1135</v>
      </c>
      <c r="B230" s="1" t="s">
        <v>13</v>
      </c>
      <c r="C230" s="4" t="s">
        <v>1136</v>
      </c>
      <c r="D230" s="1" t="s">
        <v>1137</v>
      </c>
      <c r="E230" s="1" t="s">
        <v>1138</v>
      </c>
      <c r="F230" s="4" t="s">
        <v>17</v>
      </c>
      <c r="G230" s="1" t="s">
        <v>18</v>
      </c>
      <c r="H230" s="1" t="s">
        <v>19</v>
      </c>
      <c r="I230" s="1" t="s">
        <v>20</v>
      </c>
      <c r="J230" s="1" t="s">
        <v>1139</v>
      </c>
      <c r="K230" s="1" t="s">
        <v>22</v>
      </c>
      <c r="L230" s="1" t="str">
        <f>HYPERLINK("https://files.afu.se/Downloads/Transcripts/Truthseekers%20(Steven%20Cambian)/2022 02 25 - Truthseekers - Lue Elizondo, Tom Delonge, Chris Mellon - Misinformation agents _-8UjfpwDmTc - transcript (automated).pdf","Transcript Link")</f>
        <v>Transcript Link</v>
      </c>
      <c r="M230" s="2" t="str">
        <f>HYPERLINK("https://files.afu.se/Downloads/Transcripts/Truthseekers%20(Steven%20Cambian)/2022 02 25 - Truthseekers - Lue Elizondo, Tom Delonge, Chris Mellon - Misinformation agents _-8UjfpwDmTc - transcript (automated).pdf","Transcript Link")</f>
        <v>Transcript Link</v>
      </c>
    </row>
    <row r="231" ht="409.5" spans="1:13">
      <c r="A231" s="1" t="s">
        <v>1140</v>
      </c>
      <c r="B231" s="1" t="s">
        <v>13</v>
      </c>
      <c r="C231" s="4" t="s">
        <v>1141</v>
      </c>
      <c r="D231" s="1" t="s">
        <v>1142</v>
      </c>
      <c r="E231" s="1" t="s">
        <v>1143</v>
      </c>
      <c r="F231" s="4" t="s">
        <v>17</v>
      </c>
      <c r="G231" s="1" t="s">
        <v>18</v>
      </c>
      <c r="H231" s="1" t="s">
        <v>19</v>
      </c>
      <c r="I231" s="1" t="s">
        <v>20</v>
      </c>
      <c r="J231" s="1" t="s">
        <v>1144</v>
      </c>
      <c r="K231" s="1" t="s">
        <v>22</v>
      </c>
      <c r="L231" s="1" t="str">
        <f>HYPERLINK("https://files.afu.se/Downloads/Transcripts/Truthseekers%20(Steven%20Cambian)/2022 02 22 - Truthseekers - Bob Lazar revelations. NEW proof Bob Lazar lied!_eBaBUgZj9h8 - transcript (automated).pdf","Transcript Link")</f>
        <v>Transcript Link</v>
      </c>
      <c r="M231" s="2" t="str">
        <f>HYPERLINK("https://files.afu.se/Downloads/Transcripts/Truthseekers%20(Steven%20Cambian)/2022 02 22 - Truthseekers - Bob Lazar revelations. NEW proof Bob Lazar lied!_eBaBUgZj9h8 - transcript (automated).pdf","Transcript Link")</f>
        <v>Transcript Link</v>
      </c>
    </row>
    <row r="232" ht="409.5" spans="1:13">
      <c r="A232" s="1" t="s">
        <v>1145</v>
      </c>
      <c r="B232" s="1" t="s">
        <v>13</v>
      </c>
      <c r="C232" s="4" t="s">
        <v>1146</v>
      </c>
      <c r="D232" s="1" t="s">
        <v>1147</v>
      </c>
      <c r="E232" s="1" t="s">
        <v>1148</v>
      </c>
      <c r="F232" s="4" t="s">
        <v>17</v>
      </c>
      <c r="G232" s="1" t="s">
        <v>18</v>
      </c>
      <c r="H232" s="1" t="s">
        <v>19</v>
      </c>
      <c r="I232" s="1" t="s">
        <v>20</v>
      </c>
      <c r="J232" s="1" t="s">
        <v>1149</v>
      </c>
      <c r="K232" s="1" t="s">
        <v>22</v>
      </c>
      <c r="L232" s="1" t="str">
        <f>HYPERLINK("https://files.afu.se/Downloads/Transcripts/Truthseekers%20(Steven%20Cambian)/2022 02 19 - Truthseekers - The Nephilim, fallen angels, giants and more._FDZZ7wpV9jM - transcript (automated).pdf","Transcript Link")</f>
        <v>Transcript Link</v>
      </c>
      <c r="M232" s="2" t="str">
        <f>HYPERLINK("https://files.afu.se/Downloads/Transcripts/Truthseekers%20(Steven%20Cambian)/2022 02 19 - Truthseekers - The Nephilim, fallen angels, giants and more._FDZZ7wpV9jM - transcript (automated).pdf","Transcript Link")</f>
        <v>Transcript Link</v>
      </c>
    </row>
    <row r="233" ht="409.5" spans="1:13">
      <c r="A233" s="1" t="s">
        <v>1150</v>
      </c>
      <c r="B233" s="1" t="s">
        <v>13</v>
      </c>
      <c r="C233" s="4" t="s">
        <v>1151</v>
      </c>
      <c r="D233" s="1" t="s">
        <v>1152</v>
      </c>
      <c r="E233" s="1" t="s">
        <v>1153</v>
      </c>
      <c r="F233" s="4" t="s">
        <v>17</v>
      </c>
      <c r="G233" s="1" t="s">
        <v>18</v>
      </c>
      <c r="H233" s="1" t="s">
        <v>19</v>
      </c>
      <c r="I233" s="1" t="s">
        <v>20</v>
      </c>
      <c r="J233" s="1" t="s">
        <v>1154</v>
      </c>
      <c r="K233" s="1" t="s">
        <v>22</v>
      </c>
      <c r="L233" s="1" t="str">
        <f>HYPERLINK("https://files.afu.se/Downloads/Transcripts/Truthseekers%20(Steven%20Cambian)/2022 02 17 - Truthseekers - Are ALIENS actually DEMONS _GeGFEAyFG54 - transcript (automated).pdf","Transcript Link")</f>
        <v>Transcript Link</v>
      </c>
      <c r="M233" s="2" t="str">
        <f>HYPERLINK("https://files.afu.se/Downloads/Transcripts/Truthseekers%20(Steven%20Cambian)/2022 02 17 - Truthseekers - Are ALIENS actually DEMONS _GeGFEAyFG54 - transcript (automated).pdf","Transcript Link")</f>
        <v>Transcript Link</v>
      </c>
    </row>
    <row r="234" ht="409.5" spans="1:13">
      <c r="A234" s="1" t="s">
        <v>1155</v>
      </c>
      <c r="B234" s="1" t="s">
        <v>13</v>
      </c>
      <c r="C234" s="4" t="s">
        <v>1156</v>
      </c>
      <c r="D234" s="1" t="s">
        <v>1157</v>
      </c>
      <c r="E234" s="1" t="s">
        <v>1158</v>
      </c>
      <c r="F234" s="4" t="s">
        <v>17</v>
      </c>
      <c r="G234" s="1" t="s">
        <v>18</v>
      </c>
      <c r="H234" s="1" t="s">
        <v>19</v>
      </c>
      <c r="I234" s="1" t="s">
        <v>20</v>
      </c>
      <c r="J234" s="1" t="s">
        <v>1159</v>
      </c>
      <c r="K234" s="1" t="s">
        <v>22</v>
      </c>
      <c r="L234" s="1" t="str">
        <f>HYPERLINK("https://files.afu.se/Downloads/Transcripts/Truthseekers%20(Steven%20Cambian)/2022 02 14 - Truthseekers - THE UFO REPORT   The cesspool is deeper than you thought!_jZ_GwKT0PR4 - transcript (automated).pdf","Transcript Link")</f>
        <v>Transcript Link</v>
      </c>
      <c r="M234" s="2" t="str">
        <f>HYPERLINK("https://files.afu.se/Downloads/Transcripts/Truthseekers%20(Steven%20Cambian)/2022 02 14 - Truthseekers - THE UFO REPORT   The cesspool is deeper than you thought!_jZ_GwKT0PR4 - transcript (automated).pdf","Transcript Link")</f>
        <v>Transcript Link</v>
      </c>
    </row>
    <row r="235" ht="409.5" spans="1:13">
      <c r="A235" s="1" t="s">
        <v>1160</v>
      </c>
      <c r="B235" s="1" t="s">
        <v>13</v>
      </c>
      <c r="C235" s="4" t="s">
        <v>1161</v>
      </c>
      <c r="D235" s="1" t="s">
        <v>1162</v>
      </c>
      <c r="E235" s="1" t="s">
        <v>1163</v>
      </c>
      <c r="F235" s="4" t="s">
        <v>17</v>
      </c>
      <c r="G235" s="1" t="s">
        <v>18</v>
      </c>
      <c r="H235" s="1" t="s">
        <v>19</v>
      </c>
      <c r="I235" s="1" t="s">
        <v>20</v>
      </c>
      <c r="J235" s="1" t="s">
        <v>1164</v>
      </c>
      <c r="K235" s="1" t="s">
        <v>22</v>
      </c>
      <c r="L235" s="1" t="str">
        <f>HYPERLINK("https://files.afu.se/Downloads/Transcripts/Truthseekers%20(Steven%20Cambian)/2022 02 05 - Truthseekers - %23FREEDOMCONVOY2022 The HONKENING! Canadian protest LIVE coverage_JR65u4Gu6No - transcript (automated).pdf","Transcript Link")</f>
        <v>Transcript Link</v>
      </c>
      <c r="M235" s="2" t="str">
        <f>HYPERLINK("https://files.afu.se/Downloads/Transcripts/Truthseekers%20(Steven%20Cambian)/2022 02 05 - Truthseekers - %23FREEDOMCONVOY2022 The HONKENING! Canadian protest LIVE coverage_JR65u4Gu6No - transcript (automated).pdf","Transcript Link")</f>
        <v>Transcript Link</v>
      </c>
    </row>
    <row r="236" ht="409.5" spans="1:13">
      <c r="A236" s="1" t="s">
        <v>1165</v>
      </c>
      <c r="B236" s="1" t="s">
        <v>13</v>
      </c>
      <c r="C236" s="4" t="s">
        <v>1166</v>
      </c>
      <c r="D236" s="1" t="s">
        <v>1167</v>
      </c>
      <c r="E236" s="1" t="s">
        <v>1168</v>
      </c>
      <c r="F236" s="4" t="s">
        <v>17</v>
      </c>
      <c r="G236" s="1" t="s">
        <v>18</v>
      </c>
      <c r="H236" s="1" t="s">
        <v>19</v>
      </c>
      <c r="I236" s="1" t="s">
        <v>20</v>
      </c>
      <c r="J236" s="1" t="s">
        <v>1169</v>
      </c>
      <c r="K236" s="1" t="s">
        <v>22</v>
      </c>
      <c r="L236" s="1" t="str">
        <f>HYPERLINK("https://files.afu.se/Downloads/Transcripts/Truthseekers%20(Steven%20Cambian)/2022 01 29 - Truthseekers - %23FREEDOMCONVOY2022 LIVE COVERAGE - FREEDOM CONVOY - OTTAWA CA_9vjFN4xPJ-o - transcript (automated).pdf","Transcript Link")</f>
        <v>Transcript Link</v>
      </c>
      <c r="M236" s="2" t="str">
        <f>HYPERLINK("https://files.afu.se/Downloads/Transcripts/Truthseekers%20(Steven%20Cambian)/2022 01 29 - Truthseekers - %23FREEDOMCONVOY2022 LIVE COVERAGE - FREEDOM CONVOY - OTTAWA CA_9vjFN4xPJ-o - transcript (automated).pdf","Transcript Link")</f>
        <v>Transcript Link</v>
      </c>
    </row>
    <row r="237" ht="409.5" spans="1:13">
      <c r="A237" s="1" t="s">
        <v>1170</v>
      </c>
      <c r="B237" s="1" t="s">
        <v>13</v>
      </c>
      <c r="C237" s="4" t="s">
        <v>1171</v>
      </c>
      <c r="D237" s="1" t="s">
        <v>1172</v>
      </c>
      <c r="E237" s="1" t="s">
        <v>1173</v>
      </c>
      <c r="F237" s="4" t="s">
        <v>17</v>
      </c>
      <c r="G237" s="1" t="s">
        <v>18</v>
      </c>
      <c r="H237" s="1" t="s">
        <v>19</v>
      </c>
      <c r="I237" s="1" t="s">
        <v>20</v>
      </c>
      <c r="J237" s="1" t="s">
        <v>1174</v>
      </c>
      <c r="K237" s="1" t="s">
        <v>22</v>
      </c>
      <c r="L237" s="1" t="str">
        <f>HYPERLINK("https://files.afu.se/Downloads/Transcripts/Truthseekers%20(Steven%20Cambian)/2022 01 28 - Truthseekers - LIVE COVERAGE + Commentary - FREEDOM CONVOY - OTTAWA CA, part 2_xkC6bPeGoZ8 - transcript (automated).pdf","Transcript Link")</f>
        <v>Transcript Link</v>
      </c>
      <c r="M237" s="2" t="str">
        <f>HYPERLINK("https://files.afu.se/Downloads/Transcripts/Truthseekers%20(Steven%20Cambian)/2022 01 28 - Truthseekers - LIVE COVERAGE + Commentary - FREEDOM CONVOY - OTTAWA CA, part 2_xkC6bPeGoZ8 - transcript (automated).pdf","Transcript Link")</f>
        <v>Transcript Link</v>
      </c>
    </row>
    <row r="238" ht="409.5" spans="1:13">
      <c r="A238" s="1" t="s">
        <v>1175</v>
      </c>
      <c r="B238" s="1" t="s">
        <v>13</v>
      </c>
      <c r="C238" s="4" t="s">
        <v>1176</v>
      </c>
      <c r="D238" s="1" t="s">
        <v>1177</v>
      </c>
      <c r="E238" s="1" t="s">
        <v>1178</v>
      </c>
      <c r="F238" s="4" t="s">
        <v>17</v>
      </c>
      <c r="G238" s="1" t="s">
        <v>18</v>
      </c>
      <c r="H238" s="1" t="s">
        <v>19</v>
      </c>
      <c r="I238" s="1" t="s">
        <v>20</v>
      </c>
      <c r="J238" s="1" t="s">
        <v>1179</v>
      </c>
      <c r="K238" s="1" t="s">
        <v>22</v>
      </c>
      <c r="L238" s="1" t="str">
        <f>HYPERLINK("https://files.afu.se/Downloads/Transcripts/Truthseekers%20(Steven%20Cambian)/2022 01 27 - Truthseekers - Enduring mysteries - Recent  MOTHMAN sightings with Lon Strickler_UtiHWLKdnP0 - transcript (automated).pdf","Transcript Link")</f>
        <v>Transcript Link</v>
      </c>
      <c r="M238" s="2" t="str">
        <f>HYPERLINK("https://files.afu.se/Downloads/Transcripts/Truthseekers%20(Steven%20Cambian)/2022 01 27 - Truthseekers - Enduring mysteries - Recent  MOTHMAN sightings with Lon Strickler_UtiHWLKdnP0 - transcript (automated).pdf","Transcript Link")</f>
        <v>Transcript Link</v>
      </c>
    </row>
    <row r="239" ht="409.5" spans="1:13">
      <c r="A239" s="1" t="s">
        <v>1175</v>
      </c>
      <c r="B239" s="1" t="s">
        <v>13</v>
      </c>
      <c r="C239" s="4" t="s">
        <v>1180</v>
      </c>
      <c r="D239" s="1" t="s">
        <v>1181</v>
      </c>
      <c r="E239" s="1" t="s">
        <v>1182</v>
      </c>
      <c r="F239" s="4" t="s">
        <v>17</v>
      </c>
      <c r="G239" s="1" t="s">
        <v>18</v>
      </c>
      <c r="H239" s="1" t="s">
        <v>19</v>
      </c>
      <c r="I239" s="1" t="s">
        <v>20</v>
      </c>
      <c r="J239" s="1" t="s">
        <v>1183</v>
      </c>
      <c r="K239" s="1" t="s">
        <v>22</v>
      </c>
      <c r="L239" s="1" t="str">
        <f>HYPERLINK("https://files.afu.se/Downloads/Transcripts/Truthseekers%20(Steven%20Cambian)/2022 01 27 - Truthseekers -  Dr  David Anderson - Time travel scientist or scammer _ezTusc1HT0Q - transcript (automated).pdf","Transcript Link")</f>
        <v>Transcript Link</v>
      </c>
      <c r="M239" s="2" t="str">
        <f>HYPERLINK("https://files.afu.se/Downloads/Transcripts/Truthseekers%20(Steven%20Cambian)/2022 01 27 - Truthseekers -  Dr  David Anderson - Time travel scientist or scammer _ezTusc1HT0Q - transcript (automated).pdf","Transcript Link")</f>
        <v>Transcript Link</v>
      </c>
    </row>
    <row r="240" ht="409.5" spans="1:13">
      <c r="A240" s="1" t="s">
        <v>1184</v>
      </c>
      <c r="B240" s="1" t="s">
        <v>13</v>
      </c>
      <c r="C240" s="4" t="s">
        <v>1185</v>
      </c>
      <c r="D240" s="1" t="s">
        <v>1186</v>
      </c>
      <c r="E240" s="1" t="s">
        <v>1187</v>
      </c>
      <c r="F240" s="4" t="s">
        <v>17</v>
      </c>
      <c r="G240" s="1" t="s">
        <v>18</v>
      </c>
      <c r="H240" s="1" t="s">
        <v>19</v>
      </c>
      <c r="I240" s="1" t="s">
        <v>20</v>
      </c>
      <c r="J240" s="1" t="s">
        <v>1188</v>
      </c>
      <c r="K240" s="1" t="s">
        <v>22</v>
      </c>
      <c r="L240" s="1" t="str">
        <f>HYPERLINK("https://files.afu.se/Downloads/Transcripts/Truthseekers%20(Steven%20Cambian)/2022 01 24 - Truthseekers - Linda Moulton Howe loses it + More evidence of her fake stories and sources!_SWb3Udysy8E - transcript (automated).pdf","Transcript Link")</f>
        <v>Transcript Link</v>
      </c>
      <c r="M240" s="2" t="str">
        <f>HYPERLINK("https://files.afu.se/Downloads/Transcripts/Truthseekers%20(Steven%20Cambian)/2022 01 24 - Truthseekers - Linda Moulton Howe loses it + More evidence of her fake stories and sources!_SWb3Udysy8E - transcript (automated).pdf","Transcript Link")</f>
        <v>Transcript Link</v>
      </c>
    </row>
    <row r="241" ht="409.5" spans="1:13">
      <c r="A241" s="1" t="s">
        <v>1189</v>
      </c>
      <c r="B241" s="1" t="s">
        <v>13</v>
      </c>
      <c r="C241" s="4" t="s">
        <v>1190</v>
      </c>
      <c r="D241" s="1" t="s">
        <v>1191</v>
      </c>
      <c r="E241" s="1" t="s">
        <v>1192</v>
      </c>
      <c r="F241" s="4" t="s">
        <v>17</v>
      </c>
      <c r="G241" s="1" t="s">
        <v>18</v>
      </c>
      <c r="H241" s="1" t="s">
        <v>19</v>
      </c>
      <c r="I241" s="1" t="s">
        <v>20</v>
      </c>
      <c r="J241" s="1" t="s">
        <v>1193</v>
      </c>
      <c r="K241" s="1" t="s">
        <v>22</v>
      </c>
      <c r="L241" s="1" t="str">
        <f>HYPERLINK("https://files.afu.se/Downloads/Transcripts/Truthseekers%20(Steven%20Cambian)/2022 01 19 - Truthseekers - David Wilcock channels RA!_yS4WJMT3YIk - transcript (automated).pdf","Transcript Link")</f>
        <v>Transcript Link</v>
      </c>
      <c r="M241" s="2" t="str">
        <f>HYPERLINK("https://files.afu.se/Downloads/Transcripts/Truthseekers%20(Steven%20Cambian)/2022 01 19 - Truthseekers - David Wilcock channels RA!_yS4WJMT3YIk - transcript (automated).pdf","Transcript Link")</f>
        <v>Transcript Link</v>
      </c>
    </row>
    <row r="242" ht="409.5" spans="1:13">
      <c r="A242" s="1" t="s">
        <v>1194</v>
      </c>
      <c r="B242" s="1" t="s">
        <v>13</v>
      </c>
      <c r="C242" s="4" t="s">
        <v>1195</v>
      </c>
      <c r="D242" s="1" t="s">
        <v>1196</v>
      </c>
      <c r="E242" s="1" t="s">
        <v>1197</v>
      </c>
      <c r="F242" s="4" t="s">
        <v>17</v>
      </c>
      <c r="G242" s="1" t="s">
        <v>18</v>
      </c>
      <c r="H242" s="1" t="s">
        <v>19</v>
      </c>
      <c r="I242" s="1" t="s">
        <v>20</v>
      </c>
      <c r="J242" s="1" t="s">
        <v>1198</v>
      </c>
      <c r="K242" s="1" t="s">
        <v>22</v>
      </c>
      <c r="L242" s="1" t="str">
        <f>HYPERLINK("https://files.afu.se/Downloads/Transcripts/Truthseekers%20(Steven%20Cambian)/2022 01 18 - Truthseekers - The experiencer files   Andrew Radziewicz_-y3C4A4Gt-8 - transcript (automated).pdf","Transcript Link")</f>
        <v>Transcript Link</v>
      </c>
      <c r="M242" s="2" t="str">
        <f>HYPERLINK("https://files.afu.se/Downloads/Transcripts/Truthseekers%20(Steven%20Cambian)/2022 01 18 - Truthseekers - The experiencer files   Andrew Radziewicz_-y3C4A4Gt-8 - transcript (automated).pdf","Transcript Link")</f>
        <v>Transcript Link</v>
      </c>
    </row>
    <row r="243" ht="409.5" spans="1:13">
      <c r="A243" s="1" t="s">
        <v>1199</v>
      </c>
      <c r="B243" s="1" t="s">
        <v>13</v>
      </c>
      <c r="C243" s="4" t="s">
        <v>1200</v>
      </c>
      <c r="D243" s="1" t="s">
        <v>1201</v>
      </c>
      <c r="E243" s="1" t="s">
        <v>1202</v>
      </c>
      <c r="F243" s="4" t="s">
        <v>17</v>
      </c>
      <c r="G243" s="1" t="s">
        <v>18</v>
      </c>
      <c r="H243" s="1" t="s">
        <v>19</v>
      </c>
      <c r="I243" s="1" t="s">
        <v>20</v>
      </c>
      <c r="J243" s="1" t="s">
        <v>1203</v>
      </c>
      <c r="K243" s="1" t="s">
        <v>22</v>
      </c>
      <c r="L243" s="1" t="str">
        <f>HYPERLINK("https://files.afu.se/Downloads/Transcripts/Truthseekers%20(Steven%20Cambian)/2022 01 17 - Truthseekers - Corey Goode   Even more GARBAGE SSP  INTEL !_NDRBswjsZi8 - transcript (automated).pdf","Transcript Link")</f>
        <v>Transcript Link</v>
      </c>
      <c r="M243" s="2" t="str">
        <f>HYPERLINK("https://files.afu.se/Downloads/Transcripts/Truthseekers%20(Steven%20Cambian)/2022 01 17 - Truthseekers - Corey Goode   Even more GARBAGE SSP  INTEL !_NDRBswjsZi8 - transcript (automated).pdf","Transcript Link")</f>
        <v>Transcript Link</v>
      </c>
    </row>
    <row r="244" ht="409.5" spans="1:13">
      <c r="A244" s="1" t="s">
        <v>1204</v>
      </c>
      <c r="B244" s="1" t="s">
        <v>13</v>
      </c>
      <c r="C244" s="4" t="s">
        <v>1205</v>
      </c>
      <c r="D244" s="1" t="s">
        <v>1206</v>
      </c>
      <c r="E244" s="1" t="s">
        <v>1207</v>
      </c>
      <c r="F244" s="4" t="s">
        <v>17</v>
      </c>
      <c r="G244" s="1" t="s">
        <v>18</v>
      </c>
      <c r="H244" s="1" t="s">
        <v>19</v>
      </c>
      <c r="I244" s="1" t="s">
        <v>20</v>
      </c>
      <c r="J244" s="1" t="s">
        <v>1208</v>
      </c>
      <c r="K244" s="1" t="s">
        <v>22</v>
      </c>
      <c r="L244" s="1" t="str">
        <f>HYPERLINK("https://files.afu.se/Downloads/Transcripts/Truthseekers%20(Steven%20Cambian)/2022 01 14 - Truthseekers - Manny from AREA 503 talks about his new Lue Elizondo documentary_mFQG3fsqKlg - transcript (automated).pdf","Transcript Link")</f>
        <v>Transcript Link</v>
      </c>
      <c r="M244" s="2" t="str">
        <f>HYPERLINK("https://files.afu.se/Downloads/Transcripts/Truthseekers%20(Steven%20Cambian)/2022 01 14 - Truthseekers - Manny from AREA 503 talks about his new Lue Elizondo documentary_mFQG3fsqKlg - transcript (automated).pdf","Transcript Link")</f>
        <v>Transcript Link</v>
      </c>
    </row>
    <row r="245" ht="409.5" spans="1:13">
      <c r="A245" s="1" t="s">
        <v>1209</v>
      </c>
      <c r="B245" s="1" t="s">
        <v>13</v>
      </c>
      <c r="C245" s="4" t="s">
        <v>1210</v>
      </c>
      <c r="D245" s="1" t="s">
        <v>1211</v>
      </c>
      <c r="E245" s="1" t="s">
        <v>1212</v>
      </c>
      <c r="F245" s="4" t="s">
        <v>17</v>
      </c>
      <c r="G245" s="1" t="s">
        <v>18</v>
      </c>
      <c r="H245" s="1" t="s">
        <v>19</v>
      </c>
      <c r="I245" s="1" t="s">
        <v>20</v>
      </c>
      <c r="J245" s="1" t="s">
        <v>1213</v>
      </c>
      <c r="K245" s="1" t="s">
        <v>22</v>
      </c>
      <c r="L245" s="1" t="str">
        <f>HYPERLINK("https://files.afu.se/Downloads/Transcripts/Truthseekers%20(Steven%20Cambian)/2022 01 12 - Truthseekers - Enduring mysteries - The mysterious Mothman_na2MWP_HdTA - transcript (automated).pdf","Transcript Link")</f>
        <v>Transcript Link</v>
      </c>
      <c r="M245" s="2" t="str">
        <f>HYPERLINK("https://files.afu.se/Downloads/Transcripts/Truthseekers%20(Steven%20Cambian)/2022 01 12 - Truthseekers - Enduring mysteries - The mysterious Mothman_na2MWP_HdTA - transcript (automated).pdf","Transcript Link")</f>
        <v>Transcript Link</v>
      </c>
    </row>
    <row r="246" ht="409.5" spans="1:13">
      <c r="A246" s="1" t="s">
        <v>1214</v>
      </c>
      <c r="B246" s="1" t="s">
        <v>13</v>
      </c>
      <c r="C246" s="4" t="s">
        <v>1215</v>
      </c>
      <c r="D246" s="1" t="s">
        <v>1216</v>
      </c>
      <c r="E246" s="1" t="s">
        <v>1217</v>
      </c>
      <c r="F246" s="4" t="s">
        <v>17</v>
      </c>
      <c r="G246" s="1" t="s">
        <v>18</v>
      </c>
      <c r="H246" s="1" t="s">
        <v>19</v>
      </c>
      <c r="I246" s="1" t="s">
        <v>20</v>
      </c>
      <c r="J246" s="1" t="s">
        <v>1218</v>
      </c>
      <c r="K246" s="1" t="s">
        <v>22</v>
      </c>
      <c r="L246" s="1" t="str">
        <f>HYPERLINK("https://files.afu.se/Downloads/Transcripts/Truthseekers%20(Steven%20Cambian)/2022 01 11 - Truthseekers - Enduring mysteries   The Chupacabra_ix8xoDBmi_k - transcript (automated).pdf","Transcript Link")</f>
        <v>Transcript Link</v>
      </c>
      <c r="M246" s="2" t="str">
        <f>HYPERLINK("https://files.afu.se/Downloads/Transcripts/Truthseekers%20(Steven%20Cambian)/2022 01 11 - Truthseekers - Enduring mysteries   The Chupacabra_ix8xoDBmi_k - transcript (automated).pdf","Transcript Link")</f>
        <v>Transcript Link</v>
      </c>
    </row>
    <row r="247" ht="409.5" spans="1:13">
      <c r="A247" s="1" t="s">
        <v>1214</v>
      </c>
      <c r="B247" s="1" t="s">
        <v>13</v>
      </c>
      <c r="C247" s="4" t="s">
        <v>1219</v>
      </c>
      <c r="D247" s="1" t="s">
        <v>1220</v>
      </c>
      <c r="E247" s="1" t="s">
        <v>1221</v>
      </c>
      <c r="F247" s="4" t="s">
        <v>17</v>
      </c>
      <c r="G247" s="1" t="s">
        <v>18</v>
      </c>
      <c r="H247" s="1" t="s">
        <v>19</v>
      </c>
      <c r="I247" s="1" t="s">
        <v>20</v>
      </c>
      <c r="J247" s="1" t="s">
        <v>1222</v>
      </c>
      <c r="K247" s="1" t="s">
        <v>22</v>
      </c>
      <c r="L247" s="1" t="str">
        <f>HYPERLINK("https://files.afu.se/Downloads/Transcripts/Truthseekers%20(Steven%20Cambian)/2022 01 11 - Truthseekers - Enduring mysteries - The Bermuda triangle._4bEDOHKUtls - transcript (automated).pdf","Transcript Link")</f>
        <v>Transcript Link</v>
      </c>
      <c r="M247" s="2" t="str">
        <f>HYPERLINK("https://files.afu.se/Downloads/Transcripts/Truthseekers%20(Steven%20Cambian)/2022 01 11 - Truthseekers - Enduring mysteries - The Bermuda triangle._4bEDOHKUtls - transcript (automated).pdf","Transcript Link")</f>
        <v>Transcript Link</v>
      </c>
    </row>
    <row r="248" ht="409.5" spans="1:13">
      <c r="A248" s="1" t="s">
        <v>1223</v>
      </c>
      <c r="B248" s="1" t="s">
        <v>13</v>
      </c>
      <c r="C248" s="4" t="s">
        <v>1224</v>
      </c>
      <c r="D248" s="1" t="s">
        <v>1225</v>
      </c>
      <c r="E248" s="1" t="s">
        <v>1226</v>
      </c>
      <c r="F248" s="4" t="s">
        <v>17</v>
      </c>
      <c r="G248" s="1" t="s">
        <v>18</v>
      </c>
      <c r="H248" s="1" t="s">
        <v>19</v>
      </c>
      <c r="I248" s="1" t="s">
        <v>20</v>
      </c>
      <c r="J248" s="1" t="s">
        <v>1227</v>
      </c>
      <c r="K248" s="1" t="s">
        <v>22</v>
      </c>
      <c r="L248" s="1" t="str">
        <f>HYPERLINK("https://files.afu.se/Downloads/Transcripts/Truthseekers%20(Steven%20Cambian)/2022 01 08 - Truthseekers - 400th Live stream celebration panel!_qBZZfjTWFO4 - transcript (automated).pdf","Transcript Link")</f>
        <v>Transcript Link</v>
      </c>
      <c r="M248" s="2" t="str">
        <f>HYPERLINK("https://files.afu.se/Downloads/Transcripts/Truthseekers%20(Steven%20Cambian)/2022 01 08 - Truthseekers - 400th Live stream celebration panel!_qBZZfjTWFO4 - transcript (automated).pdf","Transcript Link")</f>
        <v>Transcript Link</v>
      </c>
    </row>
    <row r="249" ht="409.5" spans="1:13">
      <c r="A249" s="1" t="s">
        <v>1228</v>
      </c>
      <c r="B249" s="1" t="s">
        <v>13</v>
      </c>
      <c r="C249" s="4" t="s">
        <v>1229</v>
      </c>
      <c r="D249" s="1" t="s">
        <v>1230</v>
      </c>
      <c r="E249" s="1" t="s">
        <v>1231</v>
      </c>
      <c r="F249" s="4" t="s">
        <v>17</v>
      </c>
      <c r="G249" s="1" t="s">
        <v>18</v>
      </c>
      <c r="H249" s="1" t="s">
        <v>19</v>
      </c>
      <c r="I249" s="1" t="s">
        <v>20</v>
      </c>
      <c r="J249" s="1" t="s">
        <v>1232</v>
      </c>
      <c r="K249" s="1" t="s">
        <v>22</v>
      </c>
      <c r="L249" s="1" t="str">
        <f>HYPERLINK("https://files.afu.se/Downloads/Transcripts/Truthseekers%20(Steven%20Cambian)/2022 01 07 - Truthseekers - Richard Doty recommends AWAKENING MAN for Lou Elizondo's old job _bcC_1rKAASI - transcript (automated).pdf","Transcript Link")</f>
        <v>Transcript Link</v>
      </c>
      <c r="M249" s="2" t="str">
        <f>HYPERLINK("https://files.afu.se/Downloads/Transcripts/Truthseekers%20(Steven%20Cambian)/2022 01 07 - Truthseekers - Richard Doty recommends AWAKENING MAN for Lou Elizondo's old job _bcC_1rKAASI - transcript (automated).pdf","Transcript Link")</f>
        <v>Transcript Link</v>
      </c>
    </row>
    <row r="250" ht="409.5" spans="1:13">
      <c r="A250" s="1" t="s">
        <v>1233</v>
      </c>
      <c r="B250" s="1" t="s">
        <v>13</v>
      </c>
      <c r="C250" s="4" t="s">
        <v>1234</v>
      </c>
      <c r="D250" s="1" t="s">
        <v>1235</v>
      </c>
      <c r="E250" s="1" t="s">
        <v>1236</v>
      </c>
      <c r="F250" s="4" t="s">
        <v>17</v>
      </c>
      <c r="G250" s="1" t="s">
        <v>18</v>
      </c>
      <c r="H250" s="1" t="s">
        <v>19</v>
      </c>
      <c r="I250" s="1" t="s">
        <v>20</v>
      </c>
      <c r="J250" s="1" t="s">
        <v>1237</v>
      </c>
      <c r="K250" s="1" t="s">
        <v>22</v>
      </c>
      <c r="L250" s="1" t="str">
        <f>HYPERLINK("https://files.afu.se/Downloads/Transcripts/Truthseekers%20(Steven%20Cambian)/2022 01 06 - Truthseekers - Did UFOPROOF Fake terminal brain cancer _DcFHVkxhEeQ - transcript (automated).pdf","Transcript Link")</f>
        <v>Transcript Link</v>
      </c>
      <c r="M250" s="2" t="str">
        <f>HYPERLINK("https://files.afu.se/Downloads/Transcripts/Truthseekers%20(Steven%20Cambian)/2022 01 06 - Truthseekers - Did UFOPROOF Fake terminal brain cancer _DcFHVkxhEeQ - transcript (automated).pdf","Transcript Link")</f>
        <v>Transcript Link</v>
      </c>
    </row>
    <row r="251" ht="409.5" spans="1:13">
      <c r="A251" s="1" t="s">
        <v>1233</v>
      </c>
      <c r="B251" s="1" t="s">
        <v>13</v>
      </c>
      <c r="C251" s="4" t="s">
        <v>1238</v>
      </c>
      <c r="D251" s="1" t="s">
        <v>1239</v>
      </c>
      <c r="E251" s="1" t="s">
        <v>1240</v>
      </c>
      <c r="F251" s="4" t="s">
        <v>17</v>
      </c>
      <c r="G251" s="1" t="s">
        <v>18</v>
      </c>
      <c r="H251" s="1" t="s">
        <v>19</v>
      </c>
      <c r="I251" s="1" t="s">
        <v>20</v>
      </c>
      <c r="J251" s="1" t="s">
        <v>1241</v>
      </c>
      <c r="K251" s="1" t="s">
        <v>22</v>
      </c>
      <c r="L251" s="1" t="str">
        <f>HYPERLINK("https://files.afu.se/Downloads/Transcripts/Truthseekers%20(Steven%20Cambian)/2022 01 06 - Truthseekers - Debunking S4, part 2._674ez0KQcok - transcript (automated).pdf","Transcript Link")</f>
        <v>Transcript Link</v>
      </c>
      <c r="M251" s="2" t="str">
        <f>HYPERLINK("https://files.afu.se/Downloads/Transcripts/Truthseekers%20(Steven%20Cambian)/2022 01 06 - Truthseekers - Debunking S4, part 2._674ez0KQcok - transcript (automated).pdf","Transcript Link")</f>
        <v>Transcript Link</v>
      </c>
    </row>
    <row r="252" ht="409.5" spans="1:13">
      <c r="A252" s="1" t="s">
        <v>1242</v>
      </c>
      <c r="B252" s="1" t="s">
        <v>13</v>
      </c>
      <c r="C252" s="4" t="s">
        <v>1243</v>
      </c>
      <c r="D252" s="1" t="s">
        <v>1244</v>
      </c>
      <c r="E252" s="1" t="s">
        <v>1245</v>
      </c>
      <c r="F252" s="4" t="s">
        <v>17</v>
      </c>
      <c r="G252" s="1" t="s">
        <v>18</v>
      </c>
      <c r="H252" s="1" t="s">
        <v>19</v>
      </c>
      <c r="I252" s="1" t="s">
        <v>20</v>
      </c>
      <c r="J252" s="1" t="s">
        <v>1246</v>
      </c>
      <c r="K252" s="1" t="s">
        <v>22</v>
      </c>
      <c r="L252" s="1" t="str">
        <f>HYPERLINK("https://files.afu.se/Downloads/Transcripts/Truthseekers%20(Steven%20Cambian)/2022 01 05 - Truthseekers - Did someone find Bob Lazar's s4 flying saucer research facility _1RJwv2QH-uM - transcript (automated).pdf","Transcript Link")</f>
        <v>Transcript Link</v>
      </c>
      <c r="M252" s="2" t="str">
        <f>HYPERLINK("https://files.afu.se/Downloads/Transcripts/Truthseekers%20(Steven%20Cambian)/2022 01 05 - Truthseekers - Did someone find Bob Lazar's s4 flying saucer research facility _1RJwv2QH-uM - transcript (automated).pdf","Transcript Link")</f>
        <v>Transcript Link</v>
      </c>
    </row>
    <row r="253" ht="409.5" spans="1:13">
      <c r="A253" s="1" t="s">
        <v>1247</v>
      </c>
      <c r="B253" s="1" t="s">
        <v>13</v>
      </c>
      <c r="C253" s="4" t="s">
        <v>1248</v>
      </c>
      <c r="D253" s="1" t="s">
        <v>1249</v>
      </c>
      <c r="E253" s="1" t="s">
        <v>1250</v>
      </c>
      <c r="F253" s="4" t="s">
        <v>17</v>
      </c>
      <c r="G253" s="1" t="s">
        <v>18</v>
      </c>
      <c r="H253" s="1" t="s">
        <v>19</v>
      </c>
      <c r="I253" s="1" t="s">
        <v>20</v>
      </c>
      <c r="J253" s="1" t="s">
        <v>1251</v>
      </c>
      <c r="K253" s="1" t="s">
        <v>22</v>
      </c>
      <c r="L253" s="1" t="str">
        <f>HYPERLINK("https://files.afu.se/Downloads/Transcripts/Truthseekers%20(Steven%20Cambian)/2022 01 03 - Truthseekers - Corey Goode's 2021 prediction failures_ReYUbcHHBd8 - transcript (automated).pdf","Transcript Link")</f>
        <v>Transcript Link</v>
      </c>
      <c r="M253" s="2" t="str">
        <f>HYPERLINK("https://files.afu.se/Downloads/Transcripts/Truthseekers%20(Steven%20Cambian)/2022 01 03 - Truthseekers - Corey Goode's 2021 prediction failures_ReYUbcHHBd8 - transcript (automated).pdf","Transcript Link")</f>
        <v>Transcript Link</v>
      </c>
    </row>
    <row r="254" ht="409.5" spans="1:13">
      <c r="A254" s="1" t="s">
        <v>1252</v>
      </c>
      <c r="B254" s="1" t="s">
        <v>13</v>
      </c>
      <c r="C254" s="4" t="s">
        <v>1253</v>
      </c>
      <c r="D254" s="1" t="s">
        <v>1254</v>
      </c>
      <c r="E254" s="1" t="s">
        <v>1255</v>
      </c>
      <c r="F254" s="4" t="s">
        <v>17</v>
      </c>
      <c r="G254" s="1" t="s">
        <v>18</v>
      </c>
      <c r="H254" s="1" t="s">
        <v>19</v>
      </c>
      <c r="I254" s="1" t="s">
        <v>20</v>
      </c>
      <c r="J254" s="1" t="s">
        <v>1256</v>
      </c>
      <c r="K254" s="1" t="s">
        <v>22</v>
      </c>
      <c r="L254" s="1" t="str">
        <f>HYPERLINK("https://files.afu.se/Downloads/Transcripts/Truthseekers%20(Steven%20Cambian)/2021 12 22 - Truthseekers - The 2021 Truthseekers Christmas on fire!_08bD8AUvUCk - transcript (automated).pdf","Transcript Link")</f>
        <v>Transcript Link</v>
      </c>
      <c r="M254" s="2" t="str">
        <f>HYPERLINK("https://files.afu.se/Downloads/Transcripts/Truthseekers%20(Steven%20Cambian)/2021 12 22 - Truthseekers - The 2021 Truthseekers Christmas on fire!_08bD8AUvUCk - transcript (automated).pdf","Transcript Link")</f>
        <v>Transcript Link</v>
      </c>
    </row>
    <row r="255" ht="409.5" spans="1:13">
      <c r="A255" s="1" t="s">
        <v>1257</v>
      </c>
      <c r="B255" s="1" t="s">
        <v>13</v>
      </c>
      <c r="C255" s="4" t="s">
        <v>1258</v>
      </c>
      <c r="D255" s="1" t="s">
        <v>1259</v>
      </c>
      <c r="E255" s="1" t="s">
        <v>1260</v>
      </c>
      <c r="F255" s="4" t="s">
        <v>17</v>
      </c>
      <c r="G255" s="1" t="s">
        <v>18</v>
      </c>
      <c r="H255" s="1" t="s">
        <v>19</v>
      </c>
      <c r="I255" s="1" t="s">
        <v>20</v>
      </c>
      <c r="J255" s="1" t="s">
        <v>1261</v>
      </c>
      <c r="K255" s="1" t="s">
        <v>22</v>
      </c>
      <c r="L255" s="1" t="str">
        <f>HYPERLINK("https://files.afu.se/Downloads/Transcripts/Truthseekers%20(Steven%20Cambian)/2021 12 16 - Truthseekers - Gary Arnold - Ghosts, spirits and EVP's_DoSSC9KIPWE - transcript (automated).pdf","Transcript Link")</f>
        <v>Transcript Link</v>
      </c>
      <c r="M255" s="2" t="str">
        <f>HYPERLINK("https://files.afu.se/Downloads/Transcripts/Truthseekers%20(Steven%20Cambian)/2021 12 16 - Truthseekers - Gary Arnold - Ghosts, spirits and EVP's_DoSSC9KIPWE - transcript (automated).pdf","Transcript Link")</f>
        <v>Transcript Link</v>
      </c>
    </row>
    <row r="256" ht="409.5" spans="1:13">
      <c r="A256" s="1" t="s">
        <v>1262</v>
      </c>
      <c r="B256" s="1" t="s">
        <v>13</v>
      </c>
      <c r="C256" s="4" t="s">
        <v>1263</v>
      </c>
      <c r="D256" s="1" t="s">
        <v>1264</v>
      </c>
      <c r="E256" s="1" t="s">
        <v>1265</v>
      </c>
      <c r="F256" s="4" t="s">
        <v>17</v>
      </c>
      <c r="G256" s="1" t="s">
        <v>18</v>
      </c>
      <c r="H256" s="1" t="s">
        <v>19</v>
      </c>
      <c r="I256" s="1" t="s">
        <v>20</v>
      </c>
      <c r="J256" s="1" t="s">
        <v>1266</v>
      </c>
      <c r="K256" s="1" t="s">
        <v>22</v>
      </c>
      <c r="L256" s="1" t="str">
        <f>HYPERLINK("https://files.afu.se/Downloads/Transcripts/Truthseekers%20(Steven%20Cambian)/2021 12 15 - Truthseekers - John William Warner IV - The wild side of conspiracy land, part 1_vrHN9S1JcF0 - transcript (automated).pdf","Transcript Link")</f>
        <v>Transcript Link</v>
      </c>
      <c r="M256" s="2" t="str">
        <f>HYPERLINK("https://files.afu.se/Downloads/Transcripts/Truthseekers%20(Steven%20Cambian)/2021 12 15 - Truthseekers - John William Warner IV - The wild side of conspiracy land, part 1_vrHN9S1JcF0 - transcript (automated).pdf","Transcript Link")</f>
        <v>Transcript Link</v>
      </c>
    </row>
    <row r="257" ht="409.5" spans="1:13">
      <c r="A257" s="1" t="s">
        <v>1267</v>
      </c>
      <c r="B257" s="1" t="s">
        <v>13</v>
      </c>
      <c r="C257" s="4" t="s">
        <v>1268</v>
      </c>
      <c r="D257" s="1" t="s">
        <v>1269</v>
      </c>
      <c r="E257" s="1" t="s">
        <v>1270</v>
      </c>
      <c r="F257" s="4" t="s">
        <v>17</v>
      </c>
      <c r="G257" s="1" t="s">
        <v>18</v>
      </c>
      <c r="H257" s="1" t="s">
        <v>19</v>
      </c>
      <c r="I257" s="1" t="s">
        <v>20</v>
      </c>
      <c r="J257" s="1" t="s">
        <v>1271</v>
      </c>
      <c r="K257" s="1" t="s">
        <v>22</v>
      </c>
      <c r="L257" s="1" t="str">
        <f>HYPERLINK("https://files.afu.se/Downloads/Transcripts/Truthseekers%20(Steven%20Cambian)/2021 12 14 - Truthseekers - John William Warner IV - The wild side of conspiracy land, part 2. THE INTERVIEW!_yd1zVMK7uvo - transcript (automated).pdf","Transcript Link")</f>
        <v>Transcript Link</v>
      </c>
      <c r="M257" s="2" t="str">
        <f>HYPERLINK("https://files.afu.se/Downloads/Transcripts/Truthseekers%20(Steven%20Cambian)/2021 12 14 - Truthseekers - John William Warner IV - The wild side of conspiracy land, part 2. THE INTERVIEW!_yd1zVMK7uvo - transcript (automated).pdf","Transcript Link")</f>
        <v>Transcript Link</v>
      </c>
    </row>
    <row r="258" ht="409.5" spans="1:13">
      <c r="A258" s="1" t="s">
        <v>1272</v>
      </c>
      <c r="B258" s="1" t="s">
        <v>13</v>
      </c>
      <c r="C258" s="4" t="s">
        <v>1273</v>
      </c>
      <c r="D258" s="1" t="s">
        <v>1274</v>
      </c>
      <c r="E258" s="1" t="s">
        <v>1275</v>
      </c>
      <c r="F258" s="4" t="s">
        <v>17</v>
      </c>
      <c r="G258" s="1" t="s">
        <v>18</v>
      </c>
      <c r="H258" s="1" t="s">
        <v>19</v>
      </c>
      <c r="I258" s="1" t="s">
        <v>20</v>
      </c>
      <c r="J258" s="1" t="s">
        <v>1276</v>
      </c>
      <c r="K258" s="1" t="s">
        <v>22</v>
      </c>
      <c r="L258" s="1" t="str">
        <f>HYPERLINK("https://files.afu.se/Downloads/Transcripts/Truthseekers%20(Steven%20Cambian)/2021 12 13 - Truthseekers - Alien abductions with Brianna and Jamie_Llvc7m6_swA - transcript (automated).pdf","Transcript Link")</f>
        <v>Transcript Link</v>
      </c>
      <c r="M258" s="2" t="str">
        <f>HYPERLINK("https://files.afu.se/Downloads/Transcripts/Truthseekers%20(Steven%20Cambian)/2021 12 13 - Truthseekers - Alien abductions with Brianna and Jamie_Llvc7m6_swA - transcript (automated).pdf","Transcript Link")</f>
        <v>Transcript Link</v>
      </c>
    </row>
    <row r="259" ht="409.5" spans="1:13">
      <c r="A259" s="1" t="s">
        <v>1277</v>
      </c>
      <c r="B259" s="1" t="s">
        <v>13</v>
      </c>
      <c r="C259" s="4" t="s">
        <v>1278</v>
      </c>
      <c r="D259" s="1" t="s">
        <v>1279</v>
      </c>
      <c r="E259" s="1" t="s">
        <v>1280</v>
      </c>
      <c r="F259" s="4" t="s">
        <v>17</v>
      </c>
      <c r="G259" s="1" t="s">
        <v>18</v>
      </c>
      <c r="H259" s="1" t="s">
        <v>19</v>
      </c>
      <c r="I259" s="1" t="s">
        <v>20</v>
      </c>
      <c r="J259" s="1" t="s">
        <v>1281</v>
      </c>
      <c r="K259" s="1" t="s">
        <v>22</v>
      </c>
      <c r="L259" s="1" t="str">
        <f>HYPERLINK("https://files.afu.se/Downloads/Transcripts/Truthseekers%20(Steven%20Cambian)/2021 12 12 - Truthseekers - Corey Goode   The Western union bombshell. He did what _n02k67GYA1M - transcript (automated).pdf","Transcript Link")</f>
        <v>Transcript Link</v>
      </c>
      <c r="M259" s="2" t="str">
        <f>HYPERLINK("https://files.afu.se/Downloads/Transcripts/Truthseekers%20(Steven%20Cambian)/2021 12 12 - Truthseekers - Corey Goode   The Western union bombshell. He did what _n02k67GYA1M - transcript (automated).pdf","Transcript Link")</f>
        <v>Transcript Link</v>
      </c>
    </row>
    <row r="260" ht="409.5" spans="1:13">
      <c r="A260" s="1" t="s">
        <v>1282</v>
      </c>
      <c r="B260" s="1" t="s">
        <v>13</v>
      </c>
      <c r="C260" s="4" t="s">
        <v>1283</v>
      </c>
      <c r="D260" s="1" t="s">
        <v>1284</v>
      </c>
      <c r="E260" s="1" t="s">
        <v>1285</v>
      </c>
      <c r="F260" s="4" t="s">
        <v>17</v>
      </c>
      <c r="G260" s="1" t="s">
        <v>18</v>
      </c>
      <c r="H260" s="1" t="s">
        <v>19</v>
      </c>
      <c r="I260" s="1" t="s">
        <v>20</v>
      </c>
      <c r="J260" s="1" t="s">
        <v>1286</v>
      </c>
      <c r="K260" s="1" t="s">
        <v>22</v>
      </c>
      <c r="L260" s="1" t="str">
        <f>HYPERLINK("https://files.afu.se/Downloads/Transcripts/Truthseekers%20(Steven%20Cambian)/2021 12 10 - Truthseekers - Ian Crossland - Mainstream media lies, independent media thrives_3LRdZ86T0mQ - transcript (automated).pdf","Transcript Link")</f>
        <v>Transcript Link</v>
      </c>
      <c r="M260" s="2" t="str">
        <f>HYPERLINK("https://files.afu.se/Downloads/Transcripts/Truthseekers%20(Steven%20Cambian)/2021 12 10 - Truthseekers - Ian Crossland - Mainstream media lies, independent media thrives_3LRdZ86T0mQ - transcript (automated).pdf","Transcript Link")</f>
        <v>Transcript Link</v>
      </c>
    </row>
    <row r="261" ht="409.5" spans="1:13">
      <c r="A261" s="1" t="s">
        <v>1287</v>
      </c>
      <c r="B261" s="1" t="s">
        <v>13</v>
      </c>
      <c r="C261" s="4" t="s">
        <v>1288</v>
      </c>
      <c r="D261" s="1" t="s">
        <v>1289</v>
      </c>
      <c r="E261" s="1" t="s">
        <v>1290</v>
      </c>
      <c r="F261" s="4" t="s">
        <v>17</v>
      </c>
      <c r="G261" s="1" t="s">
        <v>18</v>
      </c>
      <c r="H261" s="1" t="s">
        <v>19</v>
      </c>
      <c r="I261" s="1" t="s">
        <v>20</v>
      </c>
      <c r="J261" s="1" t="s">
        <v>1291</v>
      </c>
      <c r="K261" s="1" t="s">
        <v>22</v>
      </c>
      <c r="L261" s="1" t="str">
        <f>HYPERLINK("https://files.afu.se/Downloads/Transcripts/Truthseekers%20(Steven%20Cambian)/2021 12 09 - Truthseekers - Elon Musk, Neuralink, transhumanism and the coming homo sapien 2.0_3QsAcCvgESE - transcript (automated).pdf","Transcript Link")</f>
        <v>Transcript Link</v>
      </c>
      <c r="M261" s="2" t="str">
        <f>HYPERLINK("https://files.afu.se/Downloads/Transcripts/Truthseekers%20(Steven%20Cambian)/2021 12 09 - Truthseekers - Elon Musk, Neuralink, transhumanism and the coming homo sapien 2.0_3QsAcCvgESE - transcript (automated).pdf","Transcript Link")</f>
        <v>Transcript Link</v>
      </c>
    </row>
    <row r="262" ht="409.5" spans="1:13">
      <c r="A262" s="1" t="s">
        <v>1292</v>
      </c>
      <c r="B262" s="1" t="s">
        <v>13</v>
      </c>
      <c r="C262" s="4" t="s">
        <v>1293</v>
      </c>
      <c r="D262" s="1" t="s">
        <v>1294</v>
      </c>
      <c r="E262" s="1" t="s">
        <v>1295</v>
      </c>
      <c r="F262" s="4" t="s">
        <v>17</v>
      </c>
      <c r="G262" s="1" t="s">
        <v>18</v>
      </c>
      <c r="H262" s="1" t="s">
        <v>19</v>
      </c>
      <c r="I262" s="1" t="s">
        <v>20</v>
      </c>
      <c r="J262" s="1" t="s">
        <v>1296</v>
      </c>
      <c r="K262" s="1" t="s">
        <v>22</v>
      </c>
      <c r="L262" s="1" t="str">
        <f>HYPERLINK("https://files.afu.se/Downloads/Transcripts/Truthseekers%20(Steven%20Cambian)/2021 12 07 - Truthseekers - Jay Weidner, Stanley Kubrick and Apollo_RVA1Hx6cVwg - transcript (automated).pdf","Transcript Link")</f>
        <v>Transcript Link</v>
      </c>
      <c r="M262" s="2" t="str">
        <f>HYPERLINK("https://files.afu.se/Downloads/Transcripts/Truthseekers%20(Steven%20Cambian)/2021 12 07 - Truthseekers - Jay Weidner, Stanley Kubrick and Apollo_RVA1Hx6cVwg - transcript (automated).pdf","Transcript Link")</f>
        <v>Transcript Link</v>
      </c>
    </row>
    <row r="263" ht="409.5" spans="1:13">
      <c r="A263" s="1" t="s">
        <v>1297</v>
      </c>
      <c r="B263" s="1" t="s">
        <v>13</v>
      </c>
      <c r="C263" s="4" t="s">
        <v>1298</v>
      </c>
      <c r="D263" s="1" t="s">
        <v>1299</v>
      </c>
      <c r="E263" s="1" t="s">
        <v>1300</v>
      </c>
      <c r="F263" s="4" t="s">
        <v>17</v>
      </c>
      <c r="G263" s="1" t="s">
        <v>18</v>
      </c>
      <c r="H263" s="1" t="s">
        <v>19</v>
      </c>
      <c r="I263" s="1" t="s">
        <v>20</v>
      </c>
      <c r="J263" s="1" t="s">
        <v>1301</v>
      </c>
      <c r="K263" s="1" t="s">
        <v>22</v>
      </c>
      <c r="L263" s="1" t="str">
        <f>HYPERLINK("https://files.afu.se/Downloads/Transcripts/Truthseekers%20(Steven%20Cambian)/2021 12 01 - Truthseekers - Randy Cramer - Secret space astro-NOT!_0sEYQne6QQY - transcript (automated).pdf","Transcript Link")</f>
        <v>Transcript Link</v>
      </c>
      <c r="M263" s="2" t="str">
        <f>HYPERLINK("https://files.afu.se/Downloads/Transcripts/Truthseekers%20(Steven%20Cambian)/2021 12 01 - Truthseekers - Randy Cramer - Secret space astro-NOT!_0sEYQne6QQY - transcript (automated).pdf","Transcript Link")</f>
        <v>Transcript Link</v>
      </c>
    </row>
    <row r="264" ht="409.5" spans="1:13">
      <c r="A264" s="1" t="s">
        <v>1297</v>
      </c>
      <c r="B264" s="1" t="s">
        <v>13</v>
      </c>
      <c r="C264" s="4" t="s">
        <v>1302</v>
      </c>
      <c r="D264" s="1" t="s">
        <v>1303</v>
      </c>
      <c r="E264" s="1" t="s">
        <v>1304</v>
      </c>
      <c r="F264" s="4" t="s">
        <v>17</v>
      </c>
      <c r="G264" s="1" t="s">
        <v>18</v>
      </c>
      <c r="H264" s="1" t="s">
        <v>19</v>
      </c>
      <c r="I264" s="1" t="s">
        <v>20</v>
      </c>
      <c r="J264" s="1" t="s">
        <v>1305</v>
      </c>
      <c r="K264" s="1" t="s">
        <v>22</v>
      </c>
      <c r="L264" s="1" t="str">
        <f>HYPERLINK("https://files.afu.se/Downloads/Transcripts/Truthseekers%20(Steven%20Cambian)/2021 12 01 - Truthseekers - The Wilcock's separate _aNJ1BAwxr-Q - transcript (automated).pdf","Transcript Link")</f>
        <v>Transcript Link</v>
      </c>
      <c r="M264" s="2" t="str">
        <f>HYPERLINK("https://files.afu.se/Downloads/Transcripts/Truthseekers%20(Steven%20Cambian)/2021 12 01 - Truthseekers - The Wilcock's separate _aNJ1BAwxr-Q - transcript (automated).pdf","Transcript Link")</f>
        <v>Transcript Link</v>
      </c>
    </row>
    <row r="265" ht="409.5" spans="1:13">
      <c r="A265" s="1" t="s">
        <v>1306</v>
      </c>
      <c r="B265" s="1" t="s">
        <v>13</v>
      </c>
      <c r="C265" s="4" t="s">
        <v>1307</v>
      </c>
      <c r="D265" s="1" t="s">
        <v>1308</v>
      </c>
      <c r="E265" s="1" t="s">
        <v>1309</v>
      </c>
      <c r="F265" s="4" t="s">
        <v>17</v>
      </c>
      <c r="G265" s="1" t="s">
        <v>18</v>
      </c>
      <c r="H265" s="1" t="s">
        <v>19</v>
      </c>
      <c r="I265" s="1" t="s">
        <v>20</v>
      </c>
      <c r="J265" s="1" t="s">
        <v>1310</v>
      </c>
      <c r="K265" s="1" t="s">
        <v>22</v>
      </c>
      <c r="L265" s="1" t="str">
        <f>HYPERLINK("https://files.afu.se/Downloads/Transcripts/Truthseekers%20(Steven%20Cambian)/2021 11 29 - Truthseekers - Corey Goode   Even more garbage _rMGWgVFowE8 - transcript (automated).pdf","Transcript Link")</f>
        <v>Transcript Link</v>
      </c>
      <c r="M265" s="2" t="str">
        <f>HYPERLINK("https://files.afu.se/Downloads/Transcripts/Truthseekers%20(Steven%20Cambian)/2021 11 29 - Truthseekers - Corey Goode   Even more garbage _rMGWgVFowE8 - transcript (automated).pdf","Transcript Link")</f>
        <v>Transcript Link</v>
      </c>
    </row>
    <row r="266" ht="409.5" spans="1:13">
      <c r="A266" s="1" t="s">
        <v>1311</v>
      </c>
      <c r="B266" s="1" t="s">
        <v>13</v>
      </c>
      <c r="C266" s="4" t="s">
        <v>1312</v>
      </c>
      <c r="D266" s="1" t="s">
        <v>1313</v>
      </c>
      <c r="E266" s="1" t="s">
        <v>1314</v>
      </c>
      <c r="F266" s="4" t="s">
        <v>17</v>
      </c>
      <c r="G266" s="1" t="s">
        <v>18</v>
      </c>
      <c r="H266" s="1" t="s">
        <v>19</v>
      </c>
      <c r="I266" s="1" t="s">
        <v>20</v>
      </c>
      <c r="J266" s="1" t="s">
        <v>1315</v>
      </c>
      <c r="K266" s="1" t="s">
        <v>22</v>
      </c>
      <c r="L266" s="1" t="str">
        <f>HYPERLINK("https://files.afu.se/Downloads/Transcripts/Truthseekers%20(Steven%20Cambian)/2021 11 25 - Truthseekers - The UFO report with Anthony Esemplare - Unidentified S4_A-1rE4rLaqY - transcript (automated).pdf","Transcript Link")</f>
        <v>Transcript Link</v>
      </c>
      <c r="M266" s="2" t="str">
        <f>HYPERLINK("https://files.afu.se/Downloads/Transcripts/Truthseekers%20(Steven%20Cambian)/2021 11 25 - Truthseekers - The UFO report with Anthony Esemplare - Unidentified S4_A-1rE4rLaqY - transcript (automated).pdf","Transcript Link")</f>
        <v>Transcript Link</v>
      </c>
    </row>
    <row r="267" ht="409.5" spans="1:13">
      <c r="A267" s="1" t="s">
        <v>1316</v>
      </c>
      <c r="B267" s="1" t="s">
        <v>13</v>
      </c>
      <c r="C267" s="4" t="s">
        <v>1317</v>
      </c>
      <c r="D267" s="1" t="s">
        <v>1318</v>
      </c>
      <c r="E267" s="1" t="s">
        <v>1319</v>
      </c>
      <c r="F267" s="4" t="s">
        <v>17</v>
      </c>
      <c r="G267" s="1" t="s">
        <v>18</v>
      </c>
      <c r="H267" s="1" t="s">
        <v>19</v>
      </c>
      <c r="I267" s="1" t="s">
        <v>20</v>
      </c>
      <c r="J267" s="1" t="s">
        <v>1320</v>
      </c>
      <c r="K267" s="1" t="s">
        <v>22</v>
      </c>
      <c r="L267" s="1" t="str">
        <f>HYPERLINK("https://files.afu.se/Downloads/Transcripts/Truthseekers%20(Steven%20Cambian)/2021 11 24 - Truthseekers - Nick Pope is a lying joke_R2mIgmJyRq4 - transcript (automated).pdf","Transcript Link")</f>
        <v>Transcript Link</v>
      </c>
      <c r="M267" s="2" t="str">
        <f>HYPERLINK("https://files.afu.se/Downloads/Transcripts/Truthseekers%20(Steven%20Cambian)/2021 11 24 - Truthseekers - Nick Pope is a lying joke_R2mIgmJyRq4 - transcript (automated).pdf","Transcript Link")</f>
        <v>Transcript Link</v>
      </c>
    </row>
    <row r="268" ht="409.5" spans="1:13">
      <c r="A268" s="1" t="s">
        <v>1321</v>
      </c>
      <c r="B268" s="1" t="s">
        <v>13</v>
      </c>
      <c r="C268" s="4" t="s">
        <v>1322</v>
      </c>
      <c r="D268" s="1" t="s">
        <v>1323</v>
      </c>
      <c r="E268" s="1" t="s">
        <v>1324</v>
      </c>
      <c r="F268" s="4" t="s">
        <v>17</v>
      </c>
      <c r="G268" s="1" t="s">
        <v>18</v>
      </c>
      <c r="H268" s="1" t="s">
        <v>19</v>
      </c>
      <c r="I268" s="1" t="s">
        <v>20</v>
      </c>
      <c r="J268" s="1" t="s">
        <v>1325</v>
      </c>
      <c r="K268" s="1" t="s">
        <v>22</v>
      </c>
      <c r="L268" s="1" t="str">
        <f>HYPERLINK("https://files.afu.se/Downloads/Transcripts/Truthseekers%20(Steven%20Cambian)/2021 11 18 - Truthseekers - Philip Schneider, alien whistleblower, was a mental patient _7uJ3kYVLSNQ - transcript (automated).pdf","Transcript Link")</f>
        <v>Transcript Link</v>
      </c>
      <c r="M268" s="2" t="str">
        <f>HYPERLINK("https://files.afu.se/Downloads/Transcripts/Truthseekers%20(Steven%20Cambian)/2021 11 18 - Truthseekers - Philip Schneider, alien whistleblower, was a mental patient _7uJ3kYVLSNQ - transcript (automated).pdf","Transcript Link")</f>
        <v>Transcript Link</v>
      </c>
    </row>
    <row r="269" ht="409.5" spans="1:13">
      <c r="A269" s="1" t="s">
        <v>1326</v>
      </c>
      <c r="B269" s="1" t="s">
        <v>13</v>
      </c>
      <c r="C269" s="4" t="s">
        <v>1327</v>
      </c>
      <c r="D269" s="1" t="s">
        <v>1328</v>
      </c>
      <c r="E269" s="1" t="s">
        <v>1329</v>
      </c>
      <c r="F269" s="4" t="s">
        <v>17</v>
      </c>
      <c r="G269" s="1" t="s">
        <v>18</v>
      </c>
      <c r="H269" s="1" t="s">
        <v>19</v>
      </c>
      <c r="I269" s="1" t="s">
        <v>20</v>
      </c>
      <c r="J269" s="1" t="s">
        <v>1330</v>
      </c>
      <c r="K269" s="1" t="s">
        <v>22</v>
      </c>
      <c r="L269" s="1" t="str">
        <f>HYPERLINK("https://files.afu.se/Downloads/Transcripts/Truthseekers%20(Steven%20Cambian)/2021 11 16 - Truthseekers - UFO's and Bigfoot with Stan Gordon_cNdBG0Y0dWM - transcript (automated).pdf","Transcript Link")</f>
        <v>Transcript Link</v>
      </c>
      <c r="M269" s="2" t="str">
        <f>HYPERLINK("https://files.afu.se/Downloads/Transcripts/Truthseekers%20(Steven%20Cambian)/2021 11 16 - Truthseekers - UFO's and Bigfoot with Stan Gordon_cNdBG0Y0dWM - transcript (automated).pdf","Transcript Link")</f>
        <v>Transcript Link</v>
      </c>
    </row>
    <row r="270" ht="409.5" spans="1:13">
      <c r="A270" s="1" t="s">
        <v>1331</v>
      </c>
      <c r="B270" s="1" t="s">
        <v>13</v>
      </c>
      <c r="C270" s="4" t="s">
        <v>1332</v>
      </c>
      <c r="D270" s="1" t="s">
        <v>1333</v>
      </c>
      <c r="E270" s="1" t="s">
        <v>1334</v>
      </c>
      <c r="F270" s="4" t="s">
        <v>17</v>
      </c>
      <c r="G270" s="1" t="s">
        <v>18</v>
      </c>
      <c r="H270" s="1" t="s">
        <v>19</v>
      </c>
      <c r="I270" s="1" t="s">
        <v>20</v>
      </c>
      <c r="J270" s="1" t="s">
        <v>1335</v>
      </c>
      <c r="K270" s="1" t="s">
        <v>22</v>
      </c>
      <c r="L270" s="1" t="str">
        <f>HYPERLINK("https://files.afu.se/Downloads/Transcripts/Truthseekers%20(Steven%20Cambian)/2021 11 14 - Truthseekers - Truthseekers AMA and anything goes._b83r-HQ8Wr4 - transcript (automated).pdf","Transcript Link")</f>
        <v>Transcript Link</v>
      </c>
      <c r="M270" s="2" t="str">
        <f>HYPERLINK("https://files.afu.se/Downloads/Transcripts/Truthseekers%20(Steven%20Cambian)/2021 11 14 - Truthseekers - Truthseekers AMA and anything goes._b83r-HQ8Wr4 - transcript (automated).pdf","Transcript Link")</f>
        <v>Transcript Link</v>
      </c>
    </row>
    <row r="271" ht="409.5" spans="1:13">
      <c r="A271" s="1" t="s">
        <v>1336</v>
      </c>
      <c r="B271" s="1" t="s">
        <v>13</v>
      </c>
      <c r="C271" s="4" t="s">
        <v>1337</v>
      </c>
      <c r="D271" s="1" t="s">
        <v>1338</v>
      </c>
      <c r="E271" s="1" t="s">
        <v>1339</v>
      </c>
      <c r="F271" s="4" t="s">
        <v>17</v>
      </c>
      <c r="G271" s="1" t="s">
        <v>18</v>
      </c>
      <c r="H271" s="1" t="s">
        <v>19</v>
      </c>
      <c r="I271" s="1" t="s">
        <v>20</v>
      </c>
      <c r="J271" s="1" t="s">
        <v>1340</v>
      </c>
      <c r="K271" s="1" t="s">
        <v>22</v>
      </c>
      <c r="L271" s="1" t="str">
        <f>HYPERLINK("https://files.afu.se/Downloads/Transcripts/Truthseekers%20(Steven%20Cambian)/2021 11 11 - Truthseekers - David Wilcock - His shady charities finances revealed!_eeWr7wfUfxo - transcript (automated).pdf","Transcript Link")</f>
        <v>Transcript Link</v>
      </c>
      <c r="M271" s="2" t="str">
        <f>HYPERLINK("https://files.afu.se/Downloads/Transcripts/Truthseekers%20(Steven%20Cambian)/2021 11 11 - Truthseekers - David Wilcock - His shady charities finances revealed!_eeWr7wfUfxo - transcript (automated).pdf","Transcript Link")</f>
        <v>Transcript Link</v>
      </c>
    </row>
    <row r="272" ht="409.5" spans="1:13">
      <c r="A272" s="1" t="s">
        <v>1341</v>
      </c>
      <c r="B272" s="1" t="s">
        <v>13</v>
      </c>
      <c r="C272" s="4" t="s">
        <v>1342</v>
      </c>
      <c r="D272" s="1" t="s">
        <v>1343</v>
      </c>
      <c r="E272" s="1" t="s">
        <v>1344</v>
      </c>
      <c r="F272" s="4" t="s">
        <v>17</v>
      </c>
      <c r="G272" s="1" t="s">
        <v>18</v>
      </c>
      <c r="H272" s="1" t="s">
        <v>19</v>
      </c>
      <c r="I272" s="1" t="s">
        <v>20</v>
      </c>
      <c r="J272" s="1" t="s">
        <v>1345</v>
      </c>
      <c r="K272" s="1" t="s">
        <v>22</v>
      </c>
      <c r="L272" s="1" t="str">
        <f>HYPERLINK("https://files.afu.se/Downloads/Transcripts/Truthseekers%20(Steven%20Cambian)/2021 11 09 - Truthseekers - David Wilcock, Victim of a scam himself _K8FH6xbR0W4 - transcript (automated).pdf","Transcript Link")</f>
        <v>Transcript Link</v>
      </c>
      <c r="M272" s="2" t="str">
        <f>HYPERLINK("https://files.afu.se/Downloads/Transcripts/Truthseekers%20(Steven%20Cambian)/2021 11 09 - Truthseekers - David Wilcock, Victim of a scam himself _K8FH6xbR0W4 - transcript (automated).pdf","Transcript Link")</f>
        <v>Transcript Link</v>
      </c>
    </row>
    <row r="273" ht="409.5" spans="1:13">
      <c r="A273" s="1" t="s">
        <v>1346</v>
      </c>
      <c r="B273" s="1" t="s">
        <v>13</v>
      </c>
      <c r="C273" s="4" t="s">
        <v>1347</v>
      </c>
      <c r="D273" s="1" t="s">
        <v>1348</v>
      </c>
      <c r="E273" s="1" t="s">
        <v>1349</v>
      </c>
      <c r="F273" s="4" t="s">
        <v>17</v>
      </c>
      <c r="G273" s="1" t="s">
        <v>18</v>
      </c>
      <c r="H273" s="1" t="s">
        <v>19</v>
      </c>
      <c r="I273" s="1" t="s">
        <v>20</v>
      </c>
      <c r="J273" s="1" t="s">
        <v>1350</v>
      </c>
      <c r="K273" s="1" t="s">
        <v>22</v>
      </c>
      <c r="L273" s="1" t="str">
        <f>HYPERLINK("https://files.afu.se/Downloads/Transcripts/Truthseekers%20(Steven%20Cambian)/2021 11 08 - Truthseekers - Corey Goode's latest GARBAGE  intel _YUiLJwKTzVQ - transcript (automated).pdf","Transcript Link")</f>
        <v>Transcript Link</v>
      </c>
      <c r="M273" s="2" t="str">
        <f>HYPERLINK("https://files.afu.se/Downloads/Transcripts/Truthseekers%20(Steven%20Cambian)/2021 11 08 - Truthseekers - Corey Goode's latest GARBAGE  intel _YUiLJwKTzVQ - transcript (automated).pdf","Transcript Link")</f>
        <v>Transcript Link</v>
      </c>
    </row>
    <row r="274" ht="409.5" spans="1:13">
      <c r="A274" s="1" t="s">
        <v>1351</v>
      </c>
      <c r="B274" s="1" t="s">
        <v>13</v>
      </c>
      <c r="C274" s="4" t="s">
        <v>1352</v>
      </c>
      <c r="D274" s="1" t="s">
        <v>1353</v>
      </c>
      <c r="E274" s="1" t="s">
        <v>1354</v>
      </c>
      <c r="F274" s="4" t="s">
        <v>17</v>
      </c>
      <c r="G274" s="1" t="s">
        <v>18</v>
      </c>
      <c r="H274" s="1" t="s">
        <v>19</v>
      </c>
      <c r="I274" s="1" t="s">
        <v>20</v>
      </c>
      <c r="J274" s="1" t="s">
        <v>1355</v>
      </c>
      <c r="K274" s="1" t="s">
        <v>22</v>
      </c>
      <c r="L274" s="1" t="str">
        <f>HYPERLINK("https://files.afu.se/Downloads/Transcripts/Truthseekers%20(Steven%20Cambian)/2021 11 03 - Truthseekers - The UFO report with Robert Sheaffer_kmxyNr2A_7o - transcript (automated).pdf","Transcript Link")</f>
        <v>Transcript Link</v>
      </c>
      <c r="M274" s="2" t="str">
        <f>HYPERLINK("https://files.afu.se/Downloads/Transcripts/Truthseekers%20(Steven%20Cambian)/2021 11 03 - Truthseekers - The UFO report with Robert Sheaffer_kmxyNr2A_7o - transcript (automated).pdf","Transcript Link")</f>
        <v>Transcript Link</v>
      </c>
    </row>
    <row r="275" ht="409.5" spans="1:13">
      <c r="A275" s="1" t="s">
        <v>1356</v>
      </c>
      <c r="B275" s="1" t="s">
        <v>13</v>
      </c>
      <c r="C275" s="4" t="s">
        <v>1357</v>
      </c>
      <c r="D275" s="1" t="s">
        <v>1358</v>
      </c>
      <c r="E275" s="1" t="s">
        <v>1359</v>
      </c>
      <c r="F275" s="4" t="s">
        <v>17</v>
      </c>
      <c r="G275" s="1" t="s">
        <v>18</v>
      </c>
      <c r="H275" s="1" t="s">
        <v>19</v>
      </c>
      <c r="I275" s="1" t="s">
        <v>20</v>
      </c>
      <c r="J275" s="1" t="s">
        <v>1360</v>
      </c>
      <c r="K275" s="1" t="s">
        <v>22</v>
      </c>
      <c r="L275" s="1" t="str">
        <f>HYPERLINK("https://files.afu.se/Downloads/Transcripts/Truthseekers%20(Steven%20Cambian)/2021 11 02 - Truthseekers - Rachel Hoffman, Ghost hunter and horror movie scream queen._lB2c0sP6odg - transcript (automated).pdf","Transcript Link")</f>
        <v>Transcript Link</v>
      </c>
      <c r="M275" s="2" t="str">
        <f>HYPERLINK("https://files.afu.se/Downloads/Transcripts/Truthseekers%20(Steven%20Cambian)/2021 11 02 - Truthseekers - Rachel Hoffman, Ghost hunter and horror movie scream queen._lB2c0sP6odg - transcript (automated).pdf","Transcript Link")</f>
        <v>Transcript Link</v>
      </c>
    </row>
    <row r="276" ht="409.5" spans="1:13">
      <c r="A276" s="1" t="s">
        <v>1361</v>
      </c>
      <c r="B276" s="1" t="s">
        <v>13</v>
      </c>
      <c r="C276" s="4" t="s">
        <v>1362</v>
      </c>
      <c r="D276" s="1" t="s">
        <v>1363</v>
      </c>
      <c r="E276" s="1" t="s">
        <v>1364</v>
      </c>
      <c r="F276" s="4" t="s">
        <v>17</v>
      </c>
      <c r="G276" s="1" t="s">
        <v>18</v>
      </c>
      <c r="H276" s="1" t="s">
        <v>19</v>
      </c>
      <c r="I276" s="1" t="s">
        <v>20</v>
      </c>
      <c r="J276" s="1" t="s">
        <v>1365</v>
      </c>
      <c r="K276" s="1" t="s">
        <v>22</v>
      </c>
      <c r="L276" s="1" t="str">
        <f>HYPERLINK("https://files.afu.se/Downloads/Transcripts/Truthseekers%20(Steven%20Cambian)/2021 11 01 - Truthseekers - Ufo research resources, part 1, Blogs I like._ohIrBa_tGe8 - transcript (automated).pdf","Transcript Link")</f>
        <v>Transcript Link</v>
      </c>
      <c r="M276" s="2" t="str">
        <f>HYPERLINK("https://files.afu.se/Downloads/Transcripts/Truthseekers%20(Steven%20Cambian)/2021 11 01 - Truthseekers - Ufo research resources, part 1, Blogs I like._ohIrBa_tGe8 - transcript (automated).pdf","Transcript Link")</f>
        <v>Transcript Link</v>
      </c>
    </row>
    <row r="277" ht="409.5" spans="1:13">
      <c r="A277" s="1" t="s">
        <v>1366</v>
      </c>
      <c r="B277" s="1" t="s">
        <v>13</v>
      </c>
      <c r="C277" s="4" t="s">
        <v>1367</v>
      </c>
      <c r="D277" s="1" t="s">
        <v>1368</v>
      </c>
      <c r="E277" s="1" t="s">
        <v>1369</v>
      </c>
      <c r="F277" s="4" t="s">
        <v>17</v>
      </c>
      <c r="G277" s="1" t="s">
        <v>18</v>
      </c>
      <c r="H277" s="1" t="s">
        <v>19</v>
      </c>
      <c r="I277" s="1" t="s">
        <v>20</v>
      </c>
      <c r="J277" s="1" t="s">
        <v>1370</v>
      </c>
      <c r="K277" s="1" t="s">
        <v>22</v>
      </c>
      <c r="L277" s="1" t="str">
        <f>HYPERLINK("https://files.afu.se/Downloads/Transcripts/Truthseekers%20(Steven%20Cambian)/2021 10 30 - Truthseekers - Mischief night mayhem panel show - Join the show!_tN1QNJvJ_3g - transcript (automated).pdf","Transcript Link")</f>
        <v>Transcript Link</v>
      </c>
      <c r="M277" s="2" t="str">
        <f>HYPERLINK("https://files.afu.se/Downloads/Transcripts/Truthseekers%20(Steven%20Cambian)/2021 10 30 - Truthseekers - Mischief night mayhem panel show - Join the show!_tN1QNJvJ_3g - transcript (automated).pdf","Transcript Link")</f>
        <v>Transcript Link</v>
      </c>
    </row>
    <row r="278" ht="409.5" spans="1:13">
      <c r="A278" s="1" t="s">
        <v>1371</v>
      </c>
      <c r="B278" s="1" t="s">
        <v>13</v>
      </c>
      <c r="C278" s="4" t="s">
        <v>1372</v>
      </c>
      <c r="D278" s="1" t="s">
        <v>1373</v>
      </c>
      <c r="E278" s="1" t="s">
        <v>1374</v>
      </c>
      <c r="F278" s="4" t="s">
        <v>17</v>
      </c>
      <c r="G278" s="1" t="s">
        <v>18</v>
      </c>
      <c r="H278" s="1" t="s">
        <v>19</v>
      </c>
      <c r="I278" s="1" t="s">
        <v>20</v>
      </c>
      <c r="J278" s="1" t="s">
        <v>1375</v>
      </c>
      <c r="K278" s="1" t="s">
        <v>22</v>
      </c>
      <c r="L278" s="1" t="str">
        <f>HYPERLINK("https://files.afu.se/Downloads/Transcripts/Truthseekers%20(Steven%20Cambian)/2021 10 29 - Truthseekers - David Wilcock's new insider built secret space program spaceships _VTIUMesnr-g - transcript (automated).pdf","Transcript Link")</f>
        <v>Transcript Link</v>
      </c>
      <c r="M278" s="2" t="str">
        <f>HYPERLINK("https://files.afu.se/Downloads/Transcripts/Truthseekers%20(Steven%20Cambian)/2021 10 29 - Truthseekers - David Wilcock's new insider built secret space program spaceships _VTIUMesnr-g - transcript (automated).pdf","Transcript Link")</f>
        <v>Transcript Link</v>
      </c>
    </row>
    <row r="279" ht="409.5" spans="1:13">
      <c r="A279" s="1" t="s">
        <v>1376</v>
      </c>
      <c r="B279" s="1" t="s">
        <v>13</v>
      </c>
      <c r="C279" s="4" t="s">
        <v>1377</v>
      </c>
      <c r="D279" s="1" t="s">
        <v>1378</v>
      </c>
      <c r="E279" s="1" t="s">
        <v>1379</v>
      </c>
      <c r="F279" s="4" t="s">
        <v>17</v>
      </c>
      <c r="G279" s="1" t="s">
        <v>18</v>
      </c>
      <c r="H279" s="1" t="s">
        <v>19</v>
      </c>
      <c r="I279" s="1" t="s">
        <v>20</v>
      </c>
      <c r="J279" s="1" t="s">
        <v>1380</v>
      </c>
      <c r="K279" s="1" t="s">
        <v>22</v>
      </c>
      <c r="L279" s="1" t="str">
        <f>HYPERLINK("https://files.afu.se/Downloads/Transcripts/Truthseekers%20(Steven%20Cambian)/2021 10 26 - Truthseekers - The UFO report with Ryan Stacey._kOLp3tfm918 - transcript (automated).pdf","Transcript Link")</f>
        <v>Transcript Link</v>
      </c>
      <c r="M279" s="2" t="str">
        <f>HYPERLINK("https://files.afu.se/Downloads/Transcripts/Truthseekers%20(Steven%20Cambian)/2021 10 26 - Truthseekers - The UFO report with Ryan Stacey._kOLp3tfm918 - transcript (automated).pdf","Transcript Link")</f>
        <v>Transcript Link</v>
      </c>
    </row>
    <row r="280" ht="409.5" spans="1:13">
      <c r="A280" s="1" t="s">
        <v>1376</v>
      </c>
      <c r="B280" s="1" t="s">
        <v>13</v>
      </c>
      <c r="C280" s="4" t="s">
        <v>1381</v>
      </c>
      <c r="D280" s="1" t="s">
        <v>1382</v>
      </c>
      <c r="E280" s="1" t="s">
        <v>1383</v>
      </c>
      <c r="F280" s="4" t="s">
        <v>17</v>
      </c>
      <c r="G280" s="1" t="s">
        <v>18</v>
      </c>
      <c r="H280" s="1" t="s">
        <v>19</v>
      </c>
      <c r="I280" s="1" t="s">
        <v>20</v>
      </c>
      <c r="J280" s="1" t="s">
        <v>1384</v>
      </c>
      <c r="K280" s="1" t="s">
        <v>22</v>
      </c>
      <c r="L280" s="1" t="str">
        <f>HYPERLINK("https://files.afu.se/Downloads/Transcripts/Truthseekers%20(Steven%20Cambian)/2021 10 26 - Truthseekers - The UFO report with Erica Lukes from UFO Classified_eRbOLNAYGHI - transcript (automated).pdf","Transcript Link")</f>
        <v>Transcript Link</v>
      </c>
      <c r="M280" s="2" t="str">
        <f>HYPERLINK("https://files.afu.se/Downloads/Transcripts/Truthseekers%20(Steven%20Cambian)/2021 10 26 - Truthseekers - The UFO report with Erica Lukes from UFO Classified_eRbOLNAYGHI - transcript (automated).pdf","Transcript Link")</f>
        <v>Transcript Link</v>
      </c>
    </row>
    <row r="281" ht="409.5" spans="1:13">
      <c r="A281" s="1" t="s">
        <v>1385</v>
      </c>
      <c r="B281" s="1" t="s">
        <v>13</v>
      </c>
      <c r="C281" s="4" t="s">
        <v>1386</v>
      </c>
      <c r="D281" s="1" t="s">
        <v>1387</v>
      </c>
      <c r="E281" s="1" t="s">
        <v>1388</v>
      </c>
      <c r="F281" s="4" t="s">
        <v>17</v>
      </c>
      <c r="G281" s="1" t="s">
        <v>18</v>
      </c>
      <c r="H281" s="1" t="s">
        <v>19</v>
      </c>
      <c r="I281" s="1" t="s">
        <v>20</v>
      </c>
      <c r="J281" s="1" t="s">
        <v>1389</v>
      </c>
      <c r="K281" s="1" t="s">
        <v>22</v>
      </c>
      <c r="L281" s="1" t="str">
        <f>HYPERLINK("https://files.afu.se/Downloads/Transcripts/Truthseekers%20(Steven%20Cambian)/2021 10 21 - Truthseekers - The opioid epidemic with Art Levine._aMlZ0xGvS1I - transcript (automated).pdf","Transcript Link")</f>
        <v>Transcript Link</v>
      </c>
      <c r="M281" s="2" t="str">
        <f>HYPERLINK("https://files.afu.se/Downloads/Transcripts/Truthseekers%20(Steven%20Cambian)/2021 10 21 - Truthseekers - The opioid epidemic with Art Levine._aMlZ0xGvS1I - transcript (automated).pdf","Transcript Link")</f>
        <v>Transcript Link</v>
      </c>
    </row>
    <row r="282" ht="409.5" spans="1:13">
      <c r="A282" s="1" t="s">
        <v>1385</v>
      </c>
      <c r="B282" s="1" t="s">
        <v>13</v>
      </c>
      <c r="C282" s="4" t="s">
        <v>1390</v>
      </c>
      <c r="D282" s="1" t="s">
        <v>1391</v>
      </c>
      <c r="E282" s="1" t="s">
        <v>1392</v>
      </c>
      <c r="F282" s="4" t="s">
        <v>17</v>
      </c>
      <c r="G282" s="1" t="s">
        <v>18</v>
      </c>
      <c r="H282" s="1" t="s">
        <v>19</v>
      </c>
      <c r="I282" s="1" t="s">
        <v>20</v>
      </c>
      <c r="J282" s="1" t="s">
        <v>1393</v>
      </c>
      <c r="K282" s="1" t="s">
        <v>22</v>
      </c>
      <c r="L282" s="1" t="str">
        <f>HYPERLINK("https://files.afu.se/Downloads/Transcripts/Truthseekers%20(Steven%20Cambian)/2021 10 21 - Truthseekers - Enduring mysteries   The Georgia guidestones with Will Ellis._VRBUGwKrou4 - transcript (automated).pdf","Transcript Link")</f>
        <v>Transcript Link</v>
      </c>
      <c r="M282" s="2" t="str">
        <f>HYPERLINK("https://files.afu.se/Downloads/Transcripts/Truthseekers%20(Steven%20Cambian)/2021 10 21 - Truthseekers - Enduring mysteries   The Georgia guidestones with Will Ellis._VRBUGwKrou4 - transcript (automated).pdf","Transcript Link")</f>
        <v>Transcript Link</v>
      </c>
    </row>
    <row r="283" ht="409.5" spans="1:13">
      <c r="A283" s="1" t="s">
        <v>1394</v>
      </c>
      <c r="B283" s="1" t="s">
        <v>13</v>
      </c>
      <c r="C283" s="4" t="s">
        <v>1395</v>
      </c>
      <c r="D283" s="1" t="s">
        <v>1396</v>
      </c>
      <c r="E283" s="1" t="s">
        <v>1397</v>
      </c>
      <c r="F283" s="4" t="s">
        <v>17</v>
      </c>
      <c r="G283" s="1" t="s">
        <v>18</v>
      </c>
      <c r="H283" s="1" t="s">
        <v>19</v>
      </c>
      <c r="I283" s="1" t="s">
        <v>20</v>
      </c>
      <c r="J283" s="1" t="s">
        <v>1398</v>
      </c>
      <c r="K283" s="1" t="s">
        <v>22</v>
      </c>
      <c r="L283" s="1" t="str">
        <f>HYPERLINK("https://files.afu.se/Downloads/Transcripts/Truthseekers%20(Steven%20Cambian)/2021 10 19 - Truthseekers - A conversation with ALIENGIRL!_KUBvHNAuv2w - transcript (automated).pdf","Transcript Link")</f>
        <v>Transcript Link</v>
      </c>
      <c r="M283" s="2" t="str">
        <f>HYPERLINK("https://files.afu.se/Downloads/Transcripts/Truthseekers%20(Steven%20Cambian)/2021 10 19 - Truthseekers - A conversation with ALIENGIRL!_KUBvHNAuv2w - transcript (automated).pdf","Transcript Link")</f>
        <v>Transcript Link</v>
      </c>
    </row>
    <row r="284" ht="409.5" spans="1:13">
      <c r="A284" s="1" t="s">
        <v>1394</v>
      </c>
      <c r="B284" s="1" t="s">
        <v>13</v>
      </c>
      <c r="C284" s="4" t="s">
        <v>1399</v>
      </c>
      <c r="D284" s="1" t="s">
        <v>1400</v>
      </c>
      <c r="E284" s="1" t="s">
        <v>1401</v>
      </c>
      <c r="F284" s="4" t="s">
        <v>17</v>
      </c>
      <c r="G284" s="1" t="s">
        <v>18</v>
      </c>
      <c r="H284" s="1" t="s">
        <v>19</v>
      </c>
      <c r="I284" s="1" t="s">
        <v>20</v>
      </c>
      <c r="J284" s="1" t="s">
        <v>1402</v>
      </c>
      <c r="K284" s="1" t="s">
        <v>22</v>
      </c>
      <c r="L284" s="1" t="str">
        <f>HYPERLINK("https://files.afu.se/Downloads/Transcripts/Truthseekers%20(Steven%20Cambian)/2021 10 19 - Truthseekers - A briefing from INTEL LADY!_8rHtJOT5zmc - transcript (automated).pdf","Transcript Link")</f>
        <v>Transcript Link</v>
      </c>
      <c r="M284" s="2" t="str">
        <f>HYPERLINK("https://files.afu.se/Downloads/Transcripts/Truthseekers%20(Steven%20Cambian)/2021 10 19 - Truthseekers - A briefing from INTEL LADY!_8rHtJOT5zmc - transcript (automated).pdf","Transcript Link")</f>
        <v>Transcript Link</v>
      </c>
    </row>
    <row r="285" ht="409.5" spans="1:13">
      <c r="A285" s="1" t="s">
        <v>1403</v>
      </c>
      <c r="B285" s="1" t="s">
        <v>13</v>
      </c>
      <c r="C285" s="4" t="s">
        <v>1404</v>
      </c>
      <c r="D285" s="1" t="s">
        <v>1405</v>
      </c>
      <c r="E285" s="1" t="s">
        <v>1406</v>
      </c>
      <c r="F285" s="4" t="s">
        <v>17</v>
      </c>
      <c r="G285" s="1" t="s">
        <v>18</v>
      </c>
      <c r="H285" s="1" t="s">
        <v>19</v>
      </c>
      <c r="I285" s="1" t="s">
        <v>20</v>
      </c>
      <c r="J285" s="1" t="s">
        <v>1407</v>
      </c>
      <c r="K285" s="1" t="s">
        <v>22</v>
      </c>
      <c r="L285" s="1" t="str">
        <f>HYPERLINK("https://files.afu.se/Downloads/Transcripts/Truthseekers%20(Steven%20Cambian)/2021 10 17 - Truthseekers - David Wilcock - The hover car scam just got worse!_blNxV2yJmBg - transcript (automated).pdf","Transcript Link")</f>
        <v>Transcript Link</v>
      </c>
      <c r="M285" s="2" t="str">
        <f>HYPERLINK("https://files.afu.se/Downloads/Transcripts/Truthseekers%20(Steven%20Cambian)/2021 10 17 - Truthseekers - David Wilcock - The hover car scam just got worse!_blNxV2yJmBg - transcript (automated).pdf","Transcript Link")</f>
        <v>Transcript Link</v>
      </c>
    </row>
    <row r="286" ht="409.5" spans="1:13">
      <c r="A286" s="1" t="s">
        <v>1408</v>
      </c>
      <c r="B286" s="1" t="s">
        <v>13</v>
      </c>
      <c r="C286" s="4" t="s">
        <v>1409</v>
      </c>
      <c r="D286" s="1" t="s">
        <v>1410</v>
      </c>
      <c r="E286" s="1" t="s">
        <v>1411</v>
      </c>
      <c r="F286" s="4" t="s">
        <v>17</v>
      </c>
      <c r="G286" s="1" t="s">
        <v>18</v>
      </c>
      <c r="H286" s="1" t="s">
        <v>19</v>
      </c>
      <c r="I286" s="1" t="s">
        <v>20</v>
      </c>
      <c r="J286" s="1" t="s">
        <v>1412</v>
      </c>
      <c r="K286" s="1" t="s">
        <v>22</v>
      </c>
      <c r="L286" s="1" t="str">
        <f>HYPERLINK("https://files.afu.se/Downloads/Transcripts/Truthseekers%20(Steven%20Cambian)/2021 10 12 - Truthseekers - The UFO REPORT with Scott Browne_OA5sPgqi_Q0 - transcript (automated).pdf","Transcript Link")</f>
        <v>Transcript Link</v>
      </c>
      <c r="M286" s="2" t="str">
        <f>HYPERLINK("https://files.afu.se/Downloads/Transcripts/Truthseekers%20(Steven%20Cambian)/2021 10 12 - Truthseekers - The UFO REPORT with Scott Browne_OA5sPgqi_Q0 - transcript (automated).pdf","Transcript Link")</f>
        <v>Transcript Link</v>
      </c>
    </row>
    <row r="287" ht="409.5" spans="1:13">
      <c r="A287" s="1" t="s">
        <v>1413</v>
      </c>
      <c r="B287" s="1" t="s">
        <v>13</v>
      </c>
      <c r="C287" s="4" t="s">
        <v>1414</v>
      </c>
      <c r="D287" s="1" t="s">
        <v>1415</v>
      </c>
      <c r="E287" s="1" t="s">
        <v>1416</v>
      </c>
      <c r="F287" s="4" t="s">
        <v>17</v>
      </c>
      <c r="G287" s="1" t="s">
        <v>18</v>
      </c>
      <c r="H287" s="1" t="s">
        <v>19</v>
      </c>
      <c r="I287" s="1" t="s">
        <v>20</v>
      </c>
      <c r="J287" s="1" t="s">
        <v>1417</v>
      </c>
      <c r="K287" s="1" t="s">
        <v>22</v>
      </c>
      <c r="L287" s="1" t="str">
        <f>HYPERLINK("https://files.afu.se/Downloads/Transcripts/Truthseekers%20(Steven%20Cambian)/2021 10 06 - Truthseekers - The UFO report with Ron from Cosmic Neighbors__CZlqU8v9Mg - transcript (automated).pdf","Transcript Link")</f>
        <v>Transcript Link</v>
      </c>
      <c r="M287" s="2" t="str">
        <f>HYPERLINK("https://files.afu.se/Downloads/Transcripts/Truthseekers%20(Steven%20Cambian)/2021 10 06 - Truthseekers - The UFO report with Ron from Cosmic Neighbors__CZlqU8v9Mg - transcript (automated).pdf","Transcript Link")</f>
        <v>Transcript Link</v>
      </c>
    </row>
    <row r="288" ht="409.5" spans="1:13">
      <c r="A288" s="1" t="s">
        <v>1418</v>
      </c>
      <c r="B288" s="1" t="s">
        <v>13</v>
      </c>
      <c r="C288" s="4" t="s">
        <v>1419</v>
      </c>
      <c r="D288" s="1" t="s">
        <v>1420</v>
      </c>
      <c r="E288" s="1" t="s">
        <v>1421</v>
      </c>
      <c r="F288" s="4" t="s">
        <v>17</v>
      </c>
      <c r="G288" s="1" t="s">
        <v>18</v>
      </c>
      <c r="H288" s="1" t="s">
        <v>19</v>
      </c>
      <c r="I288" s="1" t="s">
        <v>20</v>
      </c>
      <c r="J288" s="1" t="s">
        <v>1422</v>
      </c>
      <c r="K288" s="1" t="s">
        <v>22</v>
      </c>
      <c r="L288" s="1" t="str">
        <f>HYPERLINK("https://files.afu.se/Downloads/Transcripts/Truthseekers%20(Steven%20Cambian)/2021 10 05 - Truthseekers - David Jacobs - %23PHDPANTYGATE_LfMA87wOF08 - transcript (automated).pdf","Transcript Link")</f>
        <v>Transcript Link</v>
      </c>
      <c r="M288" s="2" t="str">
        <f>HYPERLINK("https://files.afu.se/Downloads/Transcripts/Truthseekers%20(Steven%20Cambian)/2021 10 05 - Truthseekers - David Jacobs - %23PHDPANTYGATE_LfMA87wOF08 - transcript (automated).pdf","Transcript Link")</f>
        <v>Transcript Link</v>
      </c>
    </row>
    <row r="289" ht="409.5" spans="1:13">
      <c r="A289" s="1" t="s">
        <v>1423</v>
      </c>
      <c r="B289" s="1" t="s">
        <v>13</v>
      </c>
      <c r="C289" s="4" t="s">
        <v>1424</v>
      </c>
      <c r="D289" s="1" t="s">
        <v>1425</v>
      </c>
      <c r="E289" s="1" t="s">
        <v>1426</v>
      </c>
      <c r="F289" s="4" t="s">
        <v>17</v>
      </c>
      <c r="G289" s="1" t="s">
        <v>18</v>
      </c>
      <c r="H289" s="1" t="s">
        <v>19</v>
      </c>
      <c r="I289" s="1" t="s">
        <v>20</v>
      </c>
      <c r="J289" s="1" t="s">
        <v>1427</v>
      </c>
      <c r="K289" s="1" t="s">
        <v>22</v>
      </c>
      <c r="L289" s="1" t="str">
        <f>HYPERLINK("https://files.afu.se/Downloads/Transcripts/Truthseekers%20(Steven%20Cambian)/2021 09 30 - Truthseekers - Steven Cambian interviews Shem Booth-Spain about the future of the emerging digital economy._Q5CxSeIfwBA - transcript (automated).pdf","Transcript Link")</f>
        <v>Transcript Link</v>
      </c>
      <c r="M289" s="2" t="str">
        <f>HYPERLINK("https://files.afu.se/Downloads/Transcripts/Truthseekers%20(Steven%20Cambian)/2021 09 30 - Truthseekers - Steven Cambian interviews Shem Booth-Spain about the future of the emerging digital economy._Q5CxSeIfwBA - transcript (automated).pdf","Transcript Link")</f>
        <v>Transcript Link</v>
      </c>
    </row>
    <row r="290" ht="409.5" spans="1:13">
      <c r="A290" s="1" t="s">
        <v>1428</v>
      </c>
      <c r="B290" s="1" t="s">
        <v>13</v>
      </c>
      <c r="C290" s="4" t="s">
        <v>1429</v>
      </c>
      <c r="D290" s="1" t="s">
        <v>1430</v>
      </c>
      <c r="E290" s="1" t="s">
        <v>1431</v>
      </c>
      <c r="F290" s="4" t="s">
        <v>17</v>
      </c>
      <c r="G290" s="1" t="s">
        <v>18</v>
      </c>
      <c r="H290" s="1" t="s">
        <v>19</v>
      </c>
      <c r="I290" s="1" t="s">
        <v>20</v>
      </c>
      <c r="J290" s="1" t="s">
        <v>1432</v>
      </c>
      <c r="K290" s="1" t="s">
        <v>22</v>
      </c>
      <c r="L290" s="1" t="str">
        <f>HYPERLINK("https://files.afu.se/Downloads/Transcripts/Truthseekers%20(Steven%20Cambian)/2021 09 28 - Truthseekers - David Wilcock, free energy and hover cars, part 3._SCrPmprwoWA - transcript (automated).pdf","Transcript Link")</f>
        <v>Transcript Link</v>
      </c>
      <c r="M290" s="2" t="str">
        <f>HYPERLINK("https://files.afu.se/Downloads/Transcripts/Truthseekers%20(Steven%20Cambian)/2021 09 28 - Truthseekers - David Wilcock, free energy and hover cars, part 3._SCrPmprwoWA - transcript (automated).pdf","Transcript Link")</f>
        <v>Transcript Link</v>
      </c>
    </row>
    <row r="291" ht="409.5" spans="1:13">
      <c r="A291" s="1" t="s">
        <v>1433</v>
      </c>
      <c r="B291" s="1" t="s">
        <v>13</v>
      </c>
      <c r="C291" s="4" t="s">
        <v>1434</v>
      </c>
      <c r="D291" s="1" t="s">
        <v>1435</v>
      </c>
      <c r="E291" s="1" t="s">
        <v>1436</v>
      </c>
      <c r="F291" s="4" t="s">
        <v>17</v>
      </c>
      <c r="G291" s="1" t="s">
        <v>18</v>
      </c>
      <c r="H291" s="1" t="s">
        <v>19</v>
      </c>
      <c r="I291" s="1" t="s">
        <v>20</v>
      </c>
      <c r="J291" s="1" t="s">
        <v>1437</v>
      </c>
      <c r="K291" s="1" t="s">
        <v>22</v>
      </c>
      <c r="L291" s="1" t="str">
        <f>HYPERLINK("https://files.afu.se/Downloads/Transcripts/Truthseekers%20(Steven%20Cambian)/2021 09 22 - Truthseekers - David Wilcock, free energy and hover cars, part 2._Oddg5xy0eHw - transcript (automated).pdf","Transcript Link")</f>
        <v>Transcript Link</v>
      </c>
      <c r="M291" s="2" t="str">
        <f>HYPERLINK("https://files.afu.se/Downloads/Transcripts/Truthseekers%20(Steven%20Cambian)/2021 09 22 - Truthseekers - David Wilcock, free energy and hover cars, part 2._Oddg5xy0eHw - transcript (automated).pdf","Transcript Link")</f>
        <v>Transcript Link</v>
      </c>
    </row>
    <row r="292" ht="409.5" spans="1:13">
      <c r="A292" s="1" t="s">
        <v>1438</v>
      </c>
      <c r="B292" s="1" t="s">
        <v>13</v>
      </c>
      <c r="C292" s="4" t="s">
        <v>1439</v>
      </c>
      <c r="D292" s="1" t="s">
        <v>1440</v>
      </c>
      <c r="E292" s="1" t="s">
        <v>1441</v>
      </c>
      <c r="F292" s="4" t="s">
        <v>17</v>
      </c>
      <c r="G292" s="1" t="s">
        <v>18</v>
      </c>
      <c r="H292" s="1" t="s">
        <v>19</v>
      </c>
      <c r="I292" s="1" t="s">
        <v>20</v>
      </c>
      <c r="J292" s="1" t="s">
        <v>1442</v>
      </c>
      <c r="K292" s="1" t="s">
        <v>22</v>
      </c>
      <c r="L292" s="1" t="str">
        <f>HYPERLINK("https://files.afu.se/Downloads/Transcripts/Truthseekers%20(Steven%20Cambian)/2021 09 21 - Truthseekers - David Wilcock's newest scam   Free energy and hover cars _mnUaMEG02rw - transcript (automated).pdf","Transcript Link")</f>
        <v>Transcript Link</v>
      </c>
      <c r="M292" s="2" t="str">
        <f>HYPERLINK("https://files.afu.se/Downloads/Transcripts/Truthseekers%20(Steven%20Cambian)/2021 09 21 - Truthseekers - David Wilcock's newest scam   Free energy and hover cars _mnUaMEG02rw - transcript (automated).pdf","Transcript Link")</f>
        <v>Transcript Link</v>
      </c>
    </row>
    <row r="293" ht="409.5" spans="1:13">
      <c r="A293" s="1" t="s">
        <v>1443</v>
      </c>
      <c r="B293" s="1" t="s">
        <v>13</v>
      </c>
      <c r="C293" s="4" t="s">
        <v>1444</v>
      </c>
      <c r="D293" s="1" t="s">
        <v>1445</v>
      </c>
      <c r="E293" s="1" t="s">
        <v>1446</v>
      </c>
      <c r="F293" s="4" t="s">
        <v>17</v>
      </c>
      <c r="G293" s="1" t="s">
        <v>18</v>
      </c>
      <c r="H293" s="1" t="s">
        <v>19</v>
      </c>
      <c r="I293" s="1" t="s">
        <v>20</v>
      </c>
      <c r="J293" s="1" t="s">
        <v>1447</v>
      </c>
      <c r="K293" s="1" t="s">
        <v>22</v>
      </c>
      <c r="L293" s="1" t="str">
        <f>HYPERLINK("https://files.afu.se/Downloads/Transcripts/Truthseekers%20(Steven%20Cambian)/2021 09 13 - Truthseekers - Steven Cambian interviews Anjali._4W0o2QVge7U - transcript (automated).pdf","Transcript Link")</f>
        <v>Transcript Link</v>
      </c>
      <c r="M293" s="2" t="str">
        <f>HYPERLINK("https://files.afu.se/Downloads/Transcripts/Truthseekers%20(Steven%20Cambian)/2021 09 13 - Truthseekers - Steven Cambian interviews Anjali._4W0o2QVge7U - transcript (automated).pdf","Transcript Link")</f>
        <v>Transcript Link</v>
      </c>
    </row>
    <row r="294" ht="409.5" spans="1:13">
      <c r="A294" s="1" t="s">
        <v>1448</v>
      </c>
      <c r="B294" s="1" t="s">
        <v>13</v>
      </c>
      <c r="C294" s="4" t="s">
        <v>1449</v>
      </c>
      <c r="D294" s="1" t="s">
        <v>1450</v>
      </c>
      <c r="E294" s="1" t="s">
        <v>1451</v>
      </c>
      <c r="F294" s="4" t="s">
        <v>17</v>
      </c>
      <c r="G294" s="1" t="s">
        <v>18</v>
      </c>
      <c r="H294" s="1" t="s">
        <v>19</v>
      </c>
      <c r="I294" s="1" t="s">
        <v>20</v>
      </c>
      <c r="J294" s="1" t="s">
        <v>1452</v>
      </c>
      <c r="K294" s="1" t="s">
        <v>22</v>
      </c>
      <c r="L294" s="1" t="str">
        <f>HYPERLINK("https://files.afu.se/Downloads/Transcripts/Truthseekers%20(Steven%20Cambian)/2021 09 10 - Truthseekers - Catching up with Kal Korff and Melissa Martell_opPUyq4xbL0 - transcript (automated).pdf","Transcript Link")</f>
        <v>Transcript Link</v>
      </c>
      <c r="M294" s="2" t="str">
        <f>HYPERLINK("https://files.afu.se/Downloads/Transcripts/Truthseekers%20(Steven%20Cambian)/2021 09 10 - Truthseekers - Catching up with Kal Korff and Melissa Martell_opPUyq4xbL0 - transcript (automated).pdf","Transcript Link")</f>
        <v>Transcript Link</v>
      </c>
    </row>
    <row r="295" ht="409.5" spans="1:13">
      <c r="A295" s="1" t="s">
        <v>1453</v>
      </c>
      <c r="B295" s="1" t="s">
        <v>13</v>
      </c>
      <c r="C295" s="4" t="s">
        <v>1454</v>
      </c>
      <c r="D295" s="1" t="s">
        <v>1455</v>
      </c>
      <c r="E295" s="1" t="s">
        <v>1456</v>
      </c>
      <c r="F295" s="4" t="s">
        <v>17</v>
      </c>
      <c r="G295" s="1" t="s">
        <v>18</v>
      </c>
      <c r="H295" s="1" t="s">
        <v>19</v>
      </c>
      <c r="I295" s="1" t="s">
        <v>20</v>
      </c>
      <c r="J295" s="1" t="s">
        <v>1457</v>
      </c>
      <c r="K295" s="1" t="s">
        <v>22</v>
      </c>
      <c r="L295" s="1" t="str">
        <f>HYPERLINK("https://files.afu.se/Downloads/Transcripts/Truthseekers%20(Steven%20Cambian)/2021 09 07 - Truthseekers - RIchard Dolan's  UFO LEAK OF THE CENTURY  EXPOSED as likely fake._7cXzrbg3D-s - transcript (automated).pdf","Transcript Link")</f>
        <v>Transcript Link</v>
      </c>
      <c r="M295" s="2" t="str">
        <f>HYPERLINK("https://files.afu.se/Downloads/Transcripts/Truthseekers%20(Steven%20Cambian)/2021 09 07 - Truthseekers - RIchard Dolan's  UFO LEAK OF THE CENTURY  EXPOSED as likely fake._7cXzrbg3D-s - transcript (automated).pdf","Transcript Link")</f>
        <v>Transcript Link</v>
      </c>
    </row>
    <row r="296" ht="409.5" spans="1:13">
      <c r="A296" s="1" t="s">
        <v>1458</v>
      </c>
      <c r="B296" s="1" t="s">
        <v>13</v>
      </c>
      <c r="C296" s="4" t="s">
        <v>1459</v>
      </c>
      <c r="D296" s="1" t="s">
        <v>1460</v>
      </c>
      <c r="E296" s="1" t="s">
        <v>1461</v>
      </c>
      <c r="F296" s="4" t="s">
        <v>17</v>
      </c>
      <c r="G296" s="1" t="s">
        <v>18</v>
      </c>
      <c r="H296" s="1" t="s">
        <v>19</v>
      </c>
      <c r="I296" s="1" t="s">
        <v>20</v>
      </c>
      <c r="J296" s="1" t="s">
        <v>1462</v>
      </c>
      <c r="K296" s="1" t="s">
        <v>22</v>
      </c>
      <c r="L296" s="1" t="str">
        <f>HYPERLINK("https://files.afu.se/Downloads/Transcripts/Truthseekers%20(Steven%20Cambian)/2021 08 20 - Truthseekers - Anjali's press conference analysis._IQeYpS7m_18 - transcript (automated).pdf","Transcript Link")</f>
        <v>Transcript Link</v>
      </c>
      <c r="M296" s="2" t="str">
        <f>HYPERLINK("https://files.afu.se/Downloads/Transcripts/Truthseekers%20(Steven%20Cambian)/2021 08 20 - Truthseekers - Anjali's press conference analysis._IQeYpS7m_18 - transcript (automated).pdf","Transcript Link")</f>
        <v>Transcript Link</v>
      </c>
    </row>
    <row r="297" ht="409.5" spans="1:13">
      <c r="A297" s="1" t="s">
        <v>1463</v>
      </c>
      <c r="B297" s="1" t="s">
        <v>13</v>
      </c>
      <c r="C297" s="4" t="s">
        <v>1464</v>
      </c>
      <c r="D297" s="1" t="s">
        <v>1465</v>
      </c>
      <c r="E297" s="1" t="s">
        <v>1466</v>
      </c>
      <c r="F297" s="4" t="s">
        <v>17</v>
      </c>
      <c r="G297" s="1" t="s">
        <v>18</v>
      </c>
      <c r="H297" s="1" t="s">
        <v>19</v>
      </c>
      <c r="I297" s="1" t="s">
        <v>20</v>
      </c>
      <c r="J297" s="1" t="s">
        <v>1467</v>
      </c>
      <c r="K297" s="1" t="s">
        <v>22</v>
      </c>
      <c r="L297" s="1" t="str">
        <f>HYPERLINK("https://files.afu.se/Downloads/Transcripts/Truthseekers%20(Steven%20Cambian)/2021 08 18 - Truthseekers - UFO Sightings Desk Reference with special guest Cheryl Costa_YJ6Z_5zYtJo - transcript (automated).pdf","Transcript Link")</f>
        <v>Transcript Link</v>
      </c>
      <c r="M297" s="2" t="str">
        <f>HYPERLINK("https://files.afu.se/Downloads/Transcripts/Truthseekers%20(Steven%20Cambian)/2021 08 18 - Truthseekers - UFO Sightings Desk Reference with special guest Cheryl Costa_YJ6Z_5zYtJo - transcript (automated).pdf","Transcript Link")</f>
        <v>Transcript Link</v>
      </c>
    </row>
    <row r="298" ht="409.5" spans="1:13">
      <c r="A298" s="1" t="s">
        <v>1468</v>
      </c>
      <c r="B298" s="1" t="s">
        <v>13</v>
      </c>
      <c r="C298" s="4" t="s">
        <v>1469</v>
      </c>
      <c r="D298" s="1" t="s">
        <v>1470</v>
      </c>
      <c r="E298" s="1" t="s">
        <v>1471</v>
      </c>
      <c r="F298" s="4" t="s">
        <v>17</v>
      </c>
      <c r="G298" s="1" t="s">
        <v>18</v>
      </c>
      <c r="H298" s="1" t="s">
        <v>19</v>
      </c>
      <c r="I298" s="1" t="s">
        <v>20</v>
      </c>
      <c r="J298" s="1" t="s">
        <v>1472</v>
      </c>
      <c r="K298" s="1" t="s">
        <v>22</v>
      </c>
      <c r="L298" s="1" t="str">
        <f>HYPERLINK("https://files.afu.se/Downloads/Transcripts/Truthseekers%20(Steven%20Cambian)/2021 08 17 - Truthseekers - Strange science and the ancient art of ALCHEMY with Bernard the ALCHEMIST._TRgsiz1kmc0 - transcript (automated).pdf","Transcript Link")</f>
        <v>Transcript Link</v>
      </c>
      <c r="M298" s="2" t="str">
        <f>HYPERLINK("https://files.afu.se/Downloads/Transcripts/Truthseekers%20(Steven%20Cambian)/2021 08 17 - Truthseekers - Strange science and the ancient art of ALCHEMY with Bernard the ALCHEMIST._TRgsiz1kmc0 - transcript (automated).pdf","Transcript Link")</f>
        <v>Transcript Link</v>
      </c>
    </row>
    <row r="299" ht="409.5" spans="1:13">
      <c r="A299" s="1" t="s">
        <v>1473</v>
      </c>
      <c r="B299" s="1" t="s">
        <v>13</v>
      </c>
      <c r="C299" s="4" t="s">
        <v>1474</v>
      </c>
      <c r="D299" s="1" t="s">
        <v>1475</v>
      </c>
      <c r="E299" s="1" t="s">
        <v>1476</v>
      </c>
      <c r="F299" s="4" t="s">
        <v>17</v>
      </c>
      <c r="G299" s="1" t="s">
        <v>18</v>
      </c>
      <c r="H299" s="1" t="s">
        <v>19</v>
      </c>
      <c r="I299" s="1" t="s">
        <v>20</v>
      </c>
      <c r="J299" s="1" t="s">
        <v>1477</v>
      </c>
      <c r="K299" s="1" t="s">
        <v>22</v>
      </c>
      <c r="L299" s="1" t="str">
        <f>HYPERLINK("https://files.afu.se/Downloads/Transcripts/Truthseekers%20(Steven%20Cambian)/2021 08 10 - Truthseekers - Is Miles Johnston from the bases project a rapist  With guest   Tere Joyce._g0p7ZEy9osg - transcript (automated).pdf","Transcript Link")</f>
        <v>Transcript Link</v>
      </c>
      <c r="M299" s="2" t="str">
        <f>HYPERLINK("https://files.afu.se/Downloads/Transcripts/Truthseekers%20(Steven%20Cambian)/2021 08 10 - Truthseekers - Is Miles Johnston from the bases project a rapist  With guest   Tere Joyce._g0p7ZEy9osg - transcript (automated).pdf","Transcript Link")</f>
        <v>Transcript Link</v>
      </c>
    </row>
    <row r="300" ht="409.5" spans="1:13">
      <c r="A300" s="1" t="s">
        <v>1478</v>
      </c>
      <c r="B300" s="1" t="s">
        <v>13</v>
      </c>
      <c r="C300" s="4" t="s">
        <v>1479</v>
      </c>
      <c r="D300" s="1" t="s">
        <v>1480</v>
      </c>
      <c r="E300" s="1" t="s">
        <v>1481</v>
      </c>
      <c r="F300" s="4" t="s">
        <v>17</v>
      </c>
      <c r="G300" s="1" t="s">
        <v>18</v>
      </c>
      <c r="H300" s="1" t="s">
        <v>19</v>
      </c>
      <c r="I300" s="1" t="s">
        <v>20</v>
      </c>
      <c r="J300" s="1" t="s">
        <v>1482</v>
      </c>
      <c r="K300" s="1" t="s">
        <v>22</v>
      </c>
      <c r="L300" s="1" t="str">
        <f>HYPERLINK("https://files.afu.se/Downloads/Transcripts/Truthseekers%20(Steven%20Cambian)/2021 08 02 - Truthseekers - Bob Lazar  The definitive Proof he never worked at Area 51_WpM5N9x4lJ8 - transcript (automated).pdf","Transcript Link")</f>
        <v>Transcript Link</v>
      </c>
      <c r="M300" s="2" t="str">
        <f>HYPERLINK("https://files.afu.se/Downloads/Transcripts/Truthseekers%20(Steven%20Cambian)/2021 08 02 - Truthseekers - Bob Lazar  The definitive Proof he never worked at Area 51_WpM5N9x4lJ8 - transcript (automated).pdf","Transcript Link")</f>
        <v>Transcript Link</v>
      </c>
    </row>
    <row r="301" ht="409.5" spans="1:13">
      <c r="A301" s="1" t="s">
        <v>1483</v>
      </c>
      <c r="B301" s="1" t="s">
        <v>13</v>
      </c>
      <c r="C301" s="4" t="s">
        <v>1484</v>
      </c>
      <c r="D301" s="1" t="s">
        <v>1485</v>
      </c>
      <c r="E301" s="1" t="s">
        <v>1486</v>
      </c>
      <c r="F301" s="4" t="s">
        <v>17</v>
      </c>
      <c r="G301" s="1" t="s">
        <v>18</v>
      </c>
      <c r="H301" s="1" t="s">
        <v>19</v>
      </c>
      <c r="I301" s="1" t="s">
        <v>20</v>
      </c>
      <c r="J301" s="1" t="s">
        <v>1487</v>
      </c>
      <c r="K301" s="1" t="s">
        <v>22</v>
      </c>
      <c r="L301" s="1" t="str">
        <f>HYPERLINK("https://files.afu.se/Downloads/Transcripts/Truthseekers%20(Steven%20Cambian)/2021 07 27 - Truthseekers - Conspiracy land and internet BURNOUT! Have I found the cure _p3QEsA4DiGM - transcript (automated).pdf","Transcript Link")</f>
        <v>Transcript Link</v>
      </c>
      <c r="M301" s="2" t="str">
        <f>HYPERLINK("https://files.afu.se/Downloads/Transcripts/Truthseekers%20(Steven%20Cambian)/2021 07 27 - Truthseekers - Conspiracy land and internet BURNOUT! Have I found the cure _p3QEsA4DiGM - transcript (automated).pdf","Transcript Link")</f>
        <v>Transcript Link</v>
      </c>
    </row>
    <row r="302" ht="409.5" spans="1:13">
      <c r="A302" s="1" t="s">
        <v>1488</v>
      </c>
      <c r="B302" s="1" t="s">
        <v>13</v>
      </c>
      <c r="C302" s="4" t="s">
        <v>1489</v>
      </c>
      <c r="D302" s="1" t="s">
        <v>1490</v>
      </c>
      <c r="E302" s="1" t="s">
        <v>1491</v>
      </c>
      <c r="F302" s="4" t="s">
        <v>17</v>
      </c>
      <c r="G302" s="1" t="s">
        <v>18</v>
      </c>
      <c r="H302" s="1" t="s">
        <v>19</v>
      </c>
      <c r="I302" s="1" t="s">
        <v>20</v>
      </c>
      <c r="J302" s="1" t="s">
        <v>1492</v>
      </c>
      <c r="K302" s="1" t="s">
        <v>22</v>
      </c>
      <c r="L302" s="1" t="str">
        <f>HYPERLINK("https://files.afu.se/Downloads/Transcripts/Truthseekers%20(Steven%20Cambian)/2021 07 16 - Truthseekers - Mark Mccandlish's tragic suicide   The real story with the coroners report._4FVfqMm9ddk - transcript (automated).pdf","Transcript Link")</f>
        <v>Transcript Link</v>
      </c>
      <c r="M302" s="2" t="str">
        <f>HYPERLINK("https://files.afu.se/Downloads/Transcripts/Truthseekers%20(Steven%20Cambian)/2021 07 16 - Truthseekers - Mark Mccandlish's tragic suicide   The real story with the coroners report._4FVfqMm9ddk - transcript (automated).pdf","Transcript Link")</f>
        <v>Transcript Link</v>
      </c>
    </row>
    <row r="303" ht="409.5" spans="1:13">
      <c r="A303" s="1" t="s">
        <v>1493</v>
      </c>
      <c r="B303" s="1" t="s">
        <v>13</v>
      </c>
      <c r="C303" s="4" t="s">
        <v>1494</v>
      </c>
      <c r="D303" s="1" t="s">
        <v>1495</v>
      </c>
      <c r="E303" s="1" t="s">
        <v>1496</v>
      </c>
      <c r="F303" s="4" t="s">
        <v>17</v>
      </c>
      <c r="G303" s="1" t="s">
        <v>18</v>
      </c>
      <c r="H303" s="1" t="s">
        <v>19</v>
      </c>
      <c r="I303" s="1" t="s">
        <v>20</v>
      </c>
      <c r="J303" s="1" t="s">
        <v>1497</v>
      </c>
      <c r="K303" s="1" t="s">
        <v>22</v>
      </c>
      <c r="L303" s="1" t="str">
        <f>HYPERLINK("https://files.afu.se/Downloads/Transcripts/Truthseekers%20(Steven%20Cambian)/2021 07 14 - Truthseekers - Corey Goode's secret space ASTRO-NOT circus continues. %23UFO %23DISCLOSURE %23ANCIENTALIENS %23SSP_12Ei4WuIfk8 - transcript (automated).pdf","Transcript Link")</f>
        <v>Transcript Link</v>
      </c>
      <c r="M303" s="2" t="str">
        <f>HYPERLINK("https://files.afu.se/Downloads/Transcripts/Truthseekers%20(Steven%20Cambian)/2021 07 14 - Truthseekers - Corey Goode's secret space ASTRO-NOT circus continues. %23UFO %23DISCLOSURE %23ANCIENTALIENS %23SSP_12Ei4WuIfk8 - transcript (automated).pdf","Transcript Link")</f>
        <v>Transcript Link</v>
      </c>
    </row>
    <row r="304" ht="409.5" spans="1:13">
      <c r="A304" s="1" t="s">
        <v>1498</v>
      </c>
      <c r="B304" s="1" t="s">
        <v>13</v>
      </c>
      <c r="C304" s="4" t="s">
        <v>1499</v>
      </c>
      <c r="D304" s="1" t="s">
        <v>1500</v>
      </c>
      <c r="E304" s="1" t="s">
        <v>1501</v>
      </c>
      <c r="F304" s="4" t="s">
        <v>17</v>
      </c>
      <c r="G304" s="1" t="s">
        <v>18</v>
      </c>
      <c r="H304" s="1" t="s">
        <v>19</v>
      </c>
      <c r="I304" s="1" t="s">
        <v>20</v>
      </c>
      <c r="J304" s="1" t="s">
        <v>1502</v>
      </c>
      <c r="K304" s="1" t="s">
        <v>22</v>
      </c>
      <c r="L304" s="1" t="str">
        <f>HYPERLINK("https://files.afu.se/Downloads/Transcripts/Truthseekers%20(Steven%20Cambian)/2021 07 09 - Truthseekers - The experiencer files. Matt R, reptilian alien experiencer update._O05uHFDxoZE - transcript (automated).pdf","Transcript Link")</f>
        <v>Transcript Link</v>
      </c>
      <c r="M304" s="2" t="str">
        <f>HYPERLINK("https://files.afu.se/Downloads/Transcripts/Truthseekers%20(Steven%20Cambian)/2021 07 09 - Truthseekers - The experiencer files. Matt R, reptilian alien experiencer update._O05uHFDxoZE - transcript (automated).pdf","Transcript Link")</f>
        <v>Transcript Link</v>
      </c>
    </row>
    <row r="305" ht="315" spans="1:13">
      <c r="A305" s="1" t="s">
        <v>1503</v>
      </c>
      <c r="B305" s="1" t="s">
        <v>13</v>
      </c>
      <c r="C305" s="4" t="s">
        <v>1504</v>
      </c>
      <c r="D305" s="1" t="s">
        <v>1505</v>
      </c>
      <c r="E305" s="1" t="s">
        <v>1506</v>
      </c>
      <c r="F305" s="4" t="s">
        <v>17</v>
      </c>
      <c r="G305" s="1" t="s">
        <v>18</v>
      </c>
      <c r="H305" s="1" t="s">
        <v>19</v>
      </c>
      <c r="I305" s="1" t="s">
        <v>20</v>
      </c>
      <c r="J305" s="1" t="s">
        <v>1507</v>
      </c>
      <c r="K305" s="1" t="s">
        <v>22</v>
      </c>
      <c r="L305" s="1" t="str">
        <f>HYPERLINK("https://files.afu.se/Downloads/Transcripts/Truthseekers%20(Steven%20Cambian)/2021 07 07 - Truthseekers - Jason Shurka's land of make believe, mole children rescued _5aLJe9bkyn8 - transcript (automated).pdf","Transcript Link")</f>
        <v>Transcript Link</v>
      </c>
      <c r="M305" s="2" t="str">
        <f>HYPERLINK("https://files.afu.se/Downloads/Transcripts/Truthseekers%20(Steven%20Cambian)/2021 07 07 - Truthseekers - Jason Shurka's land of make believe, mole children rescued _5aLJe9bkyn8 - transcript (automated).pdf","Transcript Link")</f>
        <v>Transcript Link</v>
      </c>
    </row>
    <row r="306" ht="390" spans="1:13">
      <c r="A306" s="1" t="s">
        <v>1503</v>
      </c>
      <c r="B306" s="1" t="s">
        <v>13</v>
      </c>
      <c r="C306" s="4" t="s">
        <v>1508</v>
      </c>
      <c r="D306" s="1" t="s">
        <v>1509</v>
      </c>
      <c r="E306" s="1" t="s">
        <v>1510</v>
      </c>
      <c r="F306" s="4" t="s">
        <v>17</v>
      </c>
      <c r="G306" s="1" t="s">
        <v>18</v>
      </c>
      <c r="H306" s="1" t="s">
        <v>19</v>
      </c>
      <c r="I306" s="1" t="s">
        <v>20</v>
      </c>
      <c r="J306" s="1" t="s">
        <v>1511</v>
      </c>
      <c r="K306" s="1" t="s">
        <v>22</v>
      </c>
      <c r="L306" s="1" t="str">
        <f>HYPERLINK("https://files.afu.se/Downloads/Transcripts/Truthseekers%20(Steven%20Cambian)/2021 07 07 - Truthseekers - Emery Smith's former fiancé says he is a fraud and a liar  (Part3)_8JSFPbUS7EA - transcript (automated).pdf","Transcript Link")</f>
        <v>Transcript Link</v>
      </c>
      <c r="M306" s="2" t="str">
        <f>HYPERLINK("https://files.afu.se/Downloads/Transcripts/Truthseekers%20(Steven%20Cambian)/2021 07 07 - Truthseekers - Emery Smith's former fiancé says he is a fraud and a liar  (Part3)_8JSFPbUS7EA - transcript (automated).pdf","Transcript Link")</f>
        <v>Transcript Link</v>
      </c>
    </row>
    <row r="307" ht="375" spans="1:13">
      <c r="A307" s="1" t="s">
        <v>1512</v>
      </c>
      <c r="B307" s="1" t="s">
        <v>13</v>
      </c>
      <c r="C307" s="4" t="s">
        <v>1513</v>
      </c>
      <c r="D307" s="1" t="s">
        <v>1514</v>
      </c>
      <c r="E307" s="1" t="s">
        <v>1515</v>
      </c>
      <c r="F307" s="4" t="s">
        <v>17</v>
      </c>
      <c r="G307" s="1" t="s">
        <v>18</v>
      </c>
      <c r="H307" s="1" t="s">
        <v>19</v>
      </c>
      <c r="I307" s="1" t="s">
        <v>20</v>
      </c>
      <c r="J307" s="1" t="s">
        <v>1516</v>
      </c>
      <c r="K307" s="1" t="s">
        <v>22</v>
      </c>
      <c r="L307" s="1" t="str">
        <f>HYPERLINK("https://files.afu.se/Downloads/Transcripts/Truthseekers%20(Steven%20Cambian)/2021 07 06 - Truthseekers - Dr. Steven Greer's latest film is his best scam ever!_-4e5nsBVFZk - transcript (automated).pdf","Transcript Link")</f>
        <v>Transcript Link</v>
      </c>
      <c r="M307" s="2" t="str">
        <f>HYPERLINK("https://files.afu.se/Downloads/Transcripts/Truthseekers%20(Steven%20Cambian)/2021 07 06 - Truthseekers - Dr. Steven Greer's latest film is his best scam ever!_-4e5nsBVFZk - transcript (automated).pdf","Transcript Link")</f>
        <v>Transcript Link</v>
      </c>
    </row>
    <row r="308" ht="390" spans="1:13">
      <c r="A308" s="1" t="s">
        <v>1517</v>
      </c>
      <c r="B308" s="1" t="s">
        <v>13</v>
      </c>
      <c r="C308" s="4" t="s">
        <v>1518</v>
      </c>
      <c r="D308" s="1" t="s">
        <v>1519</v>
      </c>
      <c r="E308" s="1" t="s">
        <v>1520</v>
      </c>
      <c r="F308" s="4" t="s">
        <v>17</v>
      </c>
      <c r="G308" s="1" t="s">
        <v>18</v>
      </c>
      <c r="H308" s="1" t="s">
        <v>19</v>
      </c>
      <c r="I308" s="1" t="s">
        <v>20</v>
      </c>
      <c r="J308" s="1" t="s">
        <v>1521</v>
      </c>
      <c r="K308" s="1" t="s">
        <v>22</v>
      </c>
      <c r="L308" s="1" t="str">
        <f>HYPERLINK("https://files.afu.se/Downloads/Transcripts/Truthseekers%20(Steven%20Cambian)/2021 06 29 - Truthseekers - Gaia's new  star  and  alien whistleblower  Jason Shurka__UknUlFcLUk - transcript (automated).pdf","Transcript Link")</f>
        <v>Transcript Link</v>
      </c>
      <c r="M308" s="2" t="str">
        <f>HYPERLINK("https://files.afu.se/Downloads/Transcripts/Truthseekers%20(Steven%20Cambian)/2021 06 29 - Truthseekers - Gaia's new  star  and  alien whistleblower  Jason Shurka__UknUlFcLUk - transcript (automated).pdf","Transcript Link")</f>
        <v>Transcript Link</v>
      </c>
    </row>
    <row r="309" ht="409.5" spans="1:13">
      <c r="A309" s="1" t="s">
        <v>1522</v>
      </c>
      <c r="B309" s="1" t="s">
        <v>13</v>
      </c>
      <c r="C309" s="4" t="s">
        <v>1523</v>
      </c>
      <c r="D309" s="1" t="s">
        <v>1524</v>
      </c>
      <c r="E309" s="1" t="s">
        <v>1525</v>
      </c>
      <c r="F309" s="4" t="s">
        <v>17</v>
      </c>
      <c r="G309" s="1" t="s">
        <v>18</v>
      </c>
      <c r="H309" s="1" t="s">
        <v>19</v>
      </c>
      <c r="I309" s="1" t="s">
        <v>20</v>
      </c>
      <c r="J309" s="1" t="s">
        <v>1526</v>
      </c>
      <c r="K309" s="1" t="s">
        <v>22</v>
      </c>
      <c r="L309" s="1" t="str">
        <f>HYPERLINK("https://files.afu.se/Downloads/Transcripts/Truthseekers%20(Steven%20Cambian)/2021 06 23 - Truthseekers - Emery Smith's former fiancé says he is a fraud and a liar  PART 2_GO7Kqk6vSKw - transcript (automated).pdf","Transcript Link")</f>
        <v>Transcript Link</v>
      </c>
      <c r="M309" s="2" t="str">
        <f>HYPERLINK("https://files.afu.se/Downloads/Transcripts/Truthseekers%20(Steven%20Cambian)/2021 06 23 - Truthseekers - Emery Smith's former fiancé says he is a fraud and a liar  PART 2_GO7Kqk6vSKw - transcript (automated).pdf","Transcript Link")</f>
        <v>Transcript Link</v>
      </c>
    </row>
    <row r="310" ht="405" spans="1:13">
      <c r="A310" s="1" t="s">
        <v>1527</v>
      </c>
      <c r="B310" s="1" t="s">
        <v>13</v>
      </c>
      <c r="C310" s="4" t="s">
        <v>1528</v>
      </c>
      <c r="D310" s="1" t="s">
        <v>1529</v>
      </c>
      <c r="E310" s="1" t="s">
        <v>1530</v>
      </c>
      <c r="F310" s="4" t="s">
        <v>17</v>
      </c>
      <c r="G310" s="1" t="s">
        <v>18</v>
      </c>
      <c r="H310" s="1" t="s">
        <v>19</v>
      </c>
      <c r="I310" s="1" t="s">
        <v>20</v>
      </c>
      <c r="J310" s="1" t="s">
        <v>1531</v>
      </c>
      <c r="K310" s="1" t="s">
        <v>22</v>
      </c>
      <c r="L310" s="1" t="str">
        <f>HYPERLINK("https://files.afu.se/Downloads/Transcripts/Truthseekers%20(Steven%20Cambian)/2021 06 22 - Truthseekers - Emery Smith's former fiancé says he is a fraud and a liar _tpirTX2vDIc - transcript (automated).pdf","Transcript Link")</f>
        <v>Transcript Link</v>
      </c>
      <c r="M310" s="2" t="str">
        <f>HYPERLINK("https://files.afu.se/Downloads/Transcripts/Truthseekers%20(Steven%20Cambian)/2021 06 22 - Truthseekers - Emery Smith's former fiancé says he is a fraud and a liar _tpirTX2vDIc - transcript (automated).pdf","Transcript Link")</f>
        <v>Transcript Link</v>
      </c>
    </row>
    <row r="311" ht="270" spans="1:13">
      <c r="A311" s="1" t="s">
        <v>1527</v>
      </c>
      <c r="B311" s="1" t="s">
        <v>13</v>
      </c>
      <c r="C311" s="4" t="s">
        <v>1532</v>
      </c>
      <c r="D311" s="1" t="s">
        <v>1533</v>
      </c>
      <c r="E311" s="1" t="s">
        <v>1534</v>
      </c>
      <c r="F311" s="4" t="s">
        <v>17</v>
      </c>
      <c r="G311" s="1" t="s">
        <v>18</v>
      </c>
      <c r="H311" s="1" t="s">
        <v>19</v>
      </c>
      <c r="I311" s="1" t="s">
        <v>20</v>
      </c>
      <c r="J311" s="1" t="s">
        <v>1535</v>
      </c>
      <c r="K311" s="1" t="s">
        <v>22</v>
      </c>
      <c r="L311" s="1" t="str">
        <f>HYPERLINK("https://files.afu.se/Downloads/Transcripts/Truthseekers%20(Steven%20Cambian)/2021 06 22 - Truthseekers - Interview with an EXORCIST. With special guest Fr. Michael L. Maginot._Np6OwSLm59M - transcript (automated).pdf","Transcript Link")</f>
        <v>Transcript Link</v>
      </c>
      <c r="M311" s="2" t="str">
        <f>HYPERLINK("https://files.afu.se/Downloads/Transcripts/Truthseekers%20(Steven%20Cambian)/2021 06 22 - Truthseekers - Interview with an EXORCIST. With special guest Fr. Michael L. Maginot._Np6OwSLm59M - transcript (automated).pdf","Transcript Link")</f>
        <v>Transcript Link</v>
      </c>
    </row>
    <row r="312" ht="405" spans="1:13">
      <c r="A312" s="1" t="s">
        <v>1536</v>
      </c>
      <c r="B312" s="1" t="s">
        <v>13</v>
      </c>
      <c r="C312" s="4" t="s">
        <v>1537</v>
      </c>
      <c r="D312" s="1" t="s">
        <v>1538</v>
      </c>
      <c r="E312" s="1" t="s">
        <v>1539</v>
      </c>
      <c r="F312" s="4" t="s">
        <v>17</v>
      </c>
      <c r="G312" s="1" t="s">
        <v>18</v>
      </c>
      <c r="H312" s="1" t="s">
        <v>19</v>
      </c>
      <c r="I312" s="1" t="s">
        <v>20</v>
      </c>
      <c r="J312" s="1" t="s">
        <v>1540</v>
      </c>
      <c r="K312" s="1" t="s">
        <v>22</v>
      </c>
      <c r="L312" s="1" t="str">
        <f>HYPERLINK("https://files.afu.se/Downloads/Transcripts/Truthseekers%20(Steven%20Cambian)/2021 06 15 - Truthseekers - The UFO report with special guest Victor Coleiro_lMoHZ6heFpU - transcript (automated).pdf","Transcript Link")</f>
        <v>Transcript Link</v>
      </c>
      <c r="M312" s="2" t="str">
        <f>HYPERLINK("https://files.afu.se/Downloads/Transcripts/Truthseekers%20(Steven%20Cambian)/2021 06 15 - Truthseekers - The UFO report with special guest Victor Coleiro_lMoHZ6heFpU - transcript (automated).pdf","Transcript Link")</f>
        <v>Transcript Link</v>
      </c>
    </row>
    <row r="313" ht="409.5" spans="1:13">
      <c r="A313" s="1" t="s">
        <v>1536</v>
      </c>
      <c r="B313" s="1" t="s">
        <v>13</v>
      </c>
      <c r="C313" s="4" t="s">
        <v>1541</v>
      </c>
      <c r="D313" s="1" t="s">
        <v>1542</v>
      </c>
      <c r="E313" s="1" t="s">
        <v>1543</v>
      </c>
      <c r="F313" s="4" t="s">
        <v>17</v>
      </c>
      <c r="G313" s="1" t="s">
        <v>18</v>
      </c>
      <c r="H313" s="1" t="s">
        <v>19</v>
      </c>
      <c r="I313" s="1" t="s">
        <v>20</v>
      </c>
      <c r="J313" s="1" t="s">
        <v>1544</v>
      </c>
      <c r="K313" s="1" t="s">
        <v>22</v>
      </c>
      <c r="L313" s="1" t="str">
        <f>HYPERLINK("https://files.afu.se/Downloads/Transcripts/Truthseekers%20(Steven%20Cambian)/2021 06 15 - Truthseekers - ALIEN SCAMMERS using human remains. Part 1) The  alien  mummies of Peru._Gpur2AkroSU - transcript (automated).pdf","Transcript Link")</f>
        <v>Transcript Link</v>
      </c>
      <c r="M313" s="2" t="str">
        <f>HYPERLINK("https://files.afu.se/Downloads/Transcripts/Truthseekers%20(Steven%20Cambian)/2021 06 15 - Truthseekers - ALIEN SCAMMERS using human remains. Part 1) The  alien  mummies of Peru._Gpur2AkroSU - transcript (automated).pdf","Transcript Link")</f>
        <v>Transcript Link</v>
      </c>
    </row>
    <row r="314" ht="255" spans="1:13">
      <c r="A314" s="1" t="s">
        <v>1545</v>
      </c>
      <c r="B314" s="1" t="s">
        <v>13</v>
      </c>
      <c r="C314" s="4" t="s">
        <v>1546</v>
      </c>
      <c r="D314" s="1" t="s">
        <v>1547</v>
      </c>
      <c r="E314" s="1" t="s">
        <v>1548</v>
      </c>
      <c r="F314" s="4" t="s">
        <v>17</v>
      </c>
      <c r="G314" s="1" t="s">
        <v>18</v>
      </c>
      <c r="H314" s="1" t="s">
        <v>19</v>
      </c>
      <c r="I314" s="1" t="s">
        <v>20</v>
      </c>
      <c r="J314" s="1" t="s">
        <v>1549</v>
      </c>
      <c r="K314" s="1" t="s">
        <v>22</v>
      </c>
      <c r="L314" s="1" t="str">
        <f>HYPERLINK("https://files.afu.se/Downloads/Transcripts/Truthseekers%20(Steven%20Cambian)/2021 06 09 - Truthseekers - The UFO report with special guest Michael Schratt_71IlKE8wfoM - transcript (automated).pdf","Transcript Link")</f>
        <v>Transcript Link</v>
      </c>
      <c r="M314" s="2" t="str">
        <f>HYPERLINK("https://files.afu.se/Downloads/Transcripts/Truthseekers%20(Steven%20Cambian)/2021 06 09 - Truthseekers - The UFO report with special guest Michael Schratt_71IlKE8wfoM - transcript (automated).pdf","Transcript Link")</f>
        <v>Transcript Link</v>
      </c>
    </row>
    <row r="315" ht="270" spans="1:13">
      <c r="A315" s="1" t="s">
        <v>1545</v>
      </c>
      <c r="B315" s="1" t="s">
        <v>13</v>
      </c>
      <c r="C315" s="4" t="s">
        <v>1550</v>
      </c>
      <c r="D315" s="1" t="s">
        <v>1551</v>
      </c>
      <c r="E315" s="1" t="s">
        <v>1552</v>
      </c>
      <c r="F315" s="4" t="s">
        <v>17</v>
      </c>
      <c r="G315" s="1" t="s">
        <v>18</v>
      </c>
      <c r="H315" s="1" t="s">
        <v>19</v>
      </c>
      <c r="I315" s="1" t="s">
        <v>20</v>
      </c>
      <c r="J315" s="1" t="s">
        <v>1553</v>
      </c>
      <c r="K315" s="1" t="s">
        <v>22</v>
      </c>
      <c r="L315" s="1" t="str">
        <f>HYPERLINK("https://files.afu.se/Downloads/Transcripts/Truthseekers%20(Steven%20Cambian)/2021 06 09 - Truthseekers - UFO LUCIFER discusses UFO JESUS's fake narratives about Bob Lazar.__dzKwCU9-Mo - transcript (automated).pdf","Transcript Link")</f>
        <v>Transcript Link</v>
      </c>
      <c r="M315" s="2" t="str">
        <f>HYPERLINK("https://files.afu.se/Downloads/Transcripts/Truthseekers%20(Steven%20Cambian)/2021 06 09 - Truthseekers - UFO LUCIFER discusses UFO JESUS's fake narratives about Bob Lazar.__dzKwCU9-Mo - transcript (automated).pdf","Transcript Link")</f>
        <v>Transcript Link</v>
      </c>
    </row>
    <row r="316" ht="300" spans="1:13">
      <c r="A316" s="1" t="s">
        <v>1554</v>
      </c>
      <c r="B316" s="1" t="s">
        <v>13</v>
      </c>
      <c r="C316" s="4" t="s">
        <v>1555</v>
      </c>
      <c r="D316" s="1" t="s">
        <v>1556</v>
      </c>
      <c r="E316" s="1" t="s">
        <v>1557</v>
      </c>
      <c r="F316" s="4" t="s">
        <v>17</v>
      </c>
      <c r="G316" s="1" t="s">
        <v>18</v>
      </c>
      <c r="H316" s="1" t="s">
        <v>19</v>
      </c>
      <c r="I316" s="1" t="s">
        <v>20</v>
      </c>
      <c r="J316" s="1" t="s">
        <v>1558</v>
      </c>
      <c r="K316" s="1" t="s">
        <v>22</v>
      </c>
      <c r="L316" s="1" t="str">
        <f>HYPERLINK("https://files.afu.se/Downloads/Transcripts/Truthseekers%20(Steven%20Cambian)/2021 06 07 - Truthseekers - David Wilcock - Exposing the SCAMS! + His latest stream deconstructed._Tg3FhyMe6fs - transcript (automated).pdf","Transcript Link")</f>
        <v>Transcript Link</v>
      </c>
      <c r="M316" s="2" t="str">
        <f>HYPERLINK("https://files.afu.se/Downloads/Transcripts/Truthseekers%20(Steven%20Cambian)/2021 06 07 - Truthseekers - David Wilcock - Exposing the SCAMS! + His latest stream deconstructed._Tg3FhyMe6fs - transcript (automated).pdf","Transcript Link")</f>
        <v>Transcript Link</v>
      </c>
    </row>
    <row r="317" ht="150" spans="1:13">
      <c r="A317" s="1" t="s">
        <v>1559</v>
      </c>
      <c r="B317" s="1" t="s">
        <v>13</v>
      </c>
      <c r="C317" s="4" t="s">
        <v>1560</v>
      </c>
      <c r="D317" s="1" t="s">
        <v>1561</v>
      </c>
      <c r="E317" s="1" t="s">
        <v>1562</v>
      </c>
      <c r="F317" s="4" t="s">
        <v>17</v>
      </c>
      <c r="G317" s="1" t="s">
        <v>18</v>
      </c>
      <c r="H317" s="1" t="s">
        <v>19</v>
      </c>
      <c r="I317" s="1" t="s">
        <v>20</v>
      </c>
      <c r="J317" s="1" t="s">
        <v>1563</v>
      </c>
      <c r="K317" s="1" t="s">
        <v>22</v>
      </c>
      <c r="L317" s="1" t="str">
        <f>HYPERLINK("https://files.afu.se/Downloads/Transcripts/Truthseekers%20(Steven%20Cambian)/2021 06 03 - Truthseekers - David Wilcock, the friendship case, and more._uCQn9a3t2uY - transcript (automated).pdf","Transcript Link")</f>
        <v>Transcript Link</v>
      </c>
      <c r="M317" s="2" t="str">
        <f>HYPERLINK("https://files.afu.se/Downloads/Transcripts/Truthseekers%20(Steven%20Cambian)/2021 06 03 - Truthseekers - David Wilcock, the friendship case, and more._uCQn9a3t2uY - transcript (automated).pdf","Transcript Link")</f>
        <v>Transcript Link</v>
      </c>
    </row>
    <row r="318" ht="150" spans="1:13">
      <c r="A318" s="1" t="s">
        <v>1559</v>
      </c>
      <c r="B318" s="1" t="s">
        <v>13</v>
      </c>
      <c r="C318" s="4" t="s">
        <v>1564</v>
      </c>
      <c r="D318" s="1" t="s">
        <v>1565</v>
      </c>
      <c r="E318" s="1" t="s">
        <v>1566</v>
      </c>
      <c r="F318" s="4" t="s">
        <v>17</v>
      </c>
      <c r="G318" s="1" t="s">
        <v>18</v>
      </c>
      <c r="H318" s="1" t="s">
        <v>19</v>
      </c>
      <c r="I318" s="1" t="s">
        <v>20</v>
      </c>
      <c r="J318" s="1" t="s">
        <v>1567</v>
      </c>
      <c r="K318" s="1" t="s">
        <v>22</v>
      </c>
      <c r="L318" s="1" t="str">
        <f>HYPERLINK("https://files.afu.se/Downloads/Transcripts/Truthseekers%20(Steven%20Cambian)/2021 06 03 - Truthseekers - Dr. Steven Greed guest hosts TRUTHSEEKERS_Ko_7Kg_t5Hs - transcript (automated).pdf","Transcript Link")</f>
        <v>Transcript Link</v>
      </c>
      <c r="M318" s="2" t="str">
        <f>HYPERLINK("https://files.afu.se/Downloads/Transcripts/Truthseekers%20(Steven%20Cambian)/2021 06 03 - Truthseekers - Dr. Steven Greed guest hosts TRUTHSEEKERS_Ko_7Kg_t5Hs - transcript (automated).pdf","Transcript Link")</f>
        <v>Transcript Link</v>
      </c>
    </row>
    <row r="319" ht="315" spans="1:13">
      <c r="A319" s="1" t="s">
        <v>1568</v>
      </c>
      <c r="B319" s="1" t="s">
        <v>13</v>
      </c>
      <c r="C319" s="4" t="s">
        <v>1569</v>
      </c>
      <c r="D319" s="1" t="s">
        <v>1570</v>
      </c>
      <c r="E319" s="1" t="s">
        <v>1571</v>
      </c>
      <c r="F319" s="4" t="s">
        <v>17</v>
      </c>
      <c r="G319" s="1" t="s">
        <v>18</v>
      </c>
      <c r="H319" s="1" t="s">
        <v>19</v>
      </c>
      <c r="I319" s="1" t="s">
        <v>20</v>
      </c>
      <c r="J319" s="1" t="s">
        <v>1572</v>
      </c>
      <c r="K319" s="1" t="s">
        <v>22</v>
      </c>
      <c r="L319" s="1" t="str">
        <f>HYPERLINK("https://files.afu.se/Downloads/Transcripts/Truthseekers%20(Steven%20Cambian)/2021 06 01 - Truthseekers - Tere Joyce brings out the truth. Kevin Moore VRS Kerry Cassidy. Surprise guest Kevin Moore!_0dQYZ1MBAnM - transcript (automated).pdf","Transcript Link")</f>
        <v>Transcript Link</v>
      </c>
      <c r="M319" s="2" t="str">
        <f>HYPERLINK("https://files.afu.se/Downloads/Transcripts/Truthseekers%20(Steven%20Cambian)/2021 06 01 - Truthseekers - Tere Joyce brings out the truth. Kevin Moore VRS Kerry Cassidy. Surprise guest Kevin Moore!_0dQYZ1MBAnM - transcript (automated).pdf","Transcript Link")</f>
        <v>Transcript Link</v>
      </c>
    </row>
    <row r="320" ht="255" spans="1:13">
      <c r="A320" s="1" t="s">
        <v>1568</v>
      </c>
      <c r="B320" s="1" t="s">
        <v>13</v>
      </c>
      <c r="C320" s="4" t="s">
        <v>1573</v>
      </c>
      <c r="D320" s="1" t="s">
        <v>1574</v>
      </c>
      <c r="E320" s="1" t="s">
        <v>1575</v>
      </c>
      <c r="F320" s="4" t="s">
        <v>17</v>
      </c>
      <c r="G320" s="1" t="s">
        <v>18</v>
      </c>
      <c r="H320" s="1" t="s">
        <v>19</v>
      </c>
      <c r="I320" s="1" t="s">
        <v>20</v>
      </c>
      <c r="J320" s="1" t="s">
        <v>1576</v>
      </c>
      <c r="K320" s="1" t="s">
        <v>22</v>
      </c>
      <c r="L320" s="1" t="str">
        <f>HYPERLINK("https://files.afu.se/Downloads/Transcripts/Truthseekers%20(Steven%20Cambian)/2021 06 01 - Truthseekers - Discussing Michael Schratt's Dark files. Lost, forgotten and obscure UFO encounters._tdr2EuYiup8 - transcript (automated).pdf","Transcript Link")</f>
        <v>Transcript Link</v>
      </c>
      <c r="M320" s="2" t="str">
        <f>HYPERLINK("https://files.afu.se/Downloads/Transcripts/Truthseekers%20(Steven%20Cambian)/2021 06 01 - Truthseekers - Discussing Michael Schratt's Dark files. Lost, forgotten and obscure UFO encounters._tdr2EuYiup8 - transcript (automated).pdf","Transcript Link")</f>
        <v>Transcript Link</v>
      </c>
    </row>
    <row r="321" ht="240" spans="1:13">
      <c r="A321" s="1" t="s">
        <v>1577</v>
      </c>
      <c r="B321" s="1" t="s">
        <v>13</v>
      </c>
      <c r="C321" s="4" t="s">
        <v>1578</v>
      </c>
      <c r="D321" s="1" t="s">
        <v>1579</v>
      </c>
      <c r="E321" s="1" t="s">
        <v>1580</v>
      </c>
      <c r="F321" s="4" t="s">
        <v>17</v>
      </c>
      <c r="G321" s="1" t="s">
        <v>18</v>
      </c>
      <c r="H321" s="1" t="s">
        <v>19</v>
      </c>
      <c r="I321" s="1" t="s">
        <v>20</v>
      </c>
      <c r="J321" s="1" t="s">
        <v>1581</v>
      </c>
      <c r="K321" s="1" t="s">
        <v>22</v>
      </c>
      <c r="L321" s="1" t="str">
        <f>HYPERLINK("https://files.afu.se/Downloads/Transcripts/Truthseekers%20(Steven%20Cambian)/2021 05 26 - Truthseekers - Corey Goode gets new briefings _BrIUWbI3HKw - transcript (automated).pdf","Transcript Link")</f>
        <v>Transcript Link</v>
      </c>
      <c r="M321" s="2" t="str">
        <f>HYPERLINK("https://files.afu.se/Downloads/Transcripts/Truthseekers%20(Steven%20Cambian)/2021 05 26 - Truthseekers - Corey Goode gets new briefings _BrIUWbI3HKw - transcript (automated).pdf","Transcript Link")</f>
        <v>Transcript Link</v>
      </c>
    </row>
    <row r="322" ht="285" spans="1:13">
      <c r="A322" s="1" t="s">
        <v>1577</v>
      </c>
      <c r="B322" s="1" t="s">
        <v>13</v>
      </c>
      <c r="C322" s="4" t="s">
        <v>1582</v>
      </c>
      <c r="D322" s="1" t="s">
        <v>1583</v>
      </c>
      <c r="E322" s="1" t="s">
        <v>1584</v>
      </c>
      <c r="F322" s="4" t="s">
        <v>17</v>
      </c>
      <c r="G322" s="1" t="s">
        <v>18</v>
      </c>
      <c r="H322" s="1" t="s">
        <v>19</v>
      </c>
      <c r="I322" s="1" t="s">
        <v>20</v>
      </c>
      <c r="J322" s="1" t="s">
        <v>1585</v>
      </c>
      <c r="K322" s="1" t="s">
        <v>22</v>
      </c>
      <c r="L322" s="1" t="str">
        <f>HYPERLINK("https://files.afu.se/Downloads/Transcripts/Truthseekers%20(Steven%20Cambian)/2021 05 26 - Truthseekers - Kerry Cassidy, Jordan Sather &amp; Robert Morningstar are like vultures._A522J2rdYHQ - transcript (automated).pdf","Transcript Link")</f>
        <v>Transcript Link</v>
      </c>
      <c r="M322" s="2" t="str">
        <f>HYPERLINK("https://files.afu.se/Downloads/Transcripts/Truthseekers%20(Steven%20Cambian)/2021 05 26 - Truthseekers - Kerry Cassidy, Jordan Sather &amp; Robert Morningstar are like vultures._A522J2rdYHQ - transcript (automated).pdf","Transcript Link")</f>
        <v>Transcript Link</v>
      </c>
    </row>
    <row r="323" ht="150" spans="1:13">
      <c r="A323" s="1" t="s">
        <v>1586</v>
      </c>
      <c r="B323" s="1" t="s">
        <v>13</v>
      </c>
      <c r="C323" s="4" t="s">
        <v>1587</v>
      </c>
      <c r="D323" s="1" t="s">
        <v>1588</v>
      </c>
      <c r="E323" s="1" t="s">
        <v>1589</v>
      </c>
      <c r="F323" s="4" t="s">
        <v>17</v>
      </c>
      <c r="G323" s="1" t="s">
        <v>18</v>
      </c>
      <c r="H323" s="1" t="s">
        <v>19</v>
      </c>
      <c r="I323" s="1" t="s">
        <v>20</v>
      </c>
      <c r="J323" s="1" t="s">
        <v>1590</v>
      </c>
      <c r="K323" s="1" t="s">
        <v>22</v>
      </c>
      <c r="L323" s="1" t="str">
        <f>HYPERLINK("https://files.afu.se/Downloads/Transcripts/Truthseekers%20(Steven%20Cambian)/2021 05 25 - Truthseekers - Dispelling conspiracy fiction about Mark McCandlish and the alien reproduction vehicle._b3g8CbA8PLw - transcript (automated).pdf","Transcript Link")</f>
        <v>Transcript Link</v>
      </c>
      <c r="M323" s="2" t="str">
        <f>HYPERLINK("https://files.afu.se/Downloads/Transcripts/Truthseekers%20(Steven%20Cambian)/2021 05 25 - Truthseekers - Dispelling conspiracy fiction about Mark McCandlish and the alien reproduction vehicle._b3g8CbA8PLw - transcript (automated).pdf","Transcript Link")</f>
        <v>Transcript Link</v>
      </c>
    </row>
    <row r="324" ht="150" spans="1:13">
      <c r="A324" s="1" t="s">
        <v>1591</v>
      </c>
      <c r="B324" s="1" t="s">
        <v>13</v>
      </c>
      <c r="C324" s="4" t="s">
        <v>1592</v>
      </c>
      <c r="D324" s="1" t="s">
        <v>1593</v>
      </c>
      <c r="E324" s="1" t="s">
        <v>1594</v>
      </c>
      <c r="F324" s="4" t="s">
        <v>17</v>
      </c>
      <c r="G324" s="1" t="s">
        <v>18</v>
      </c>
      <c r="H324" s="1" t="s">
        <v>19</v>
      </c>
      <c r="I324" s="1" t="s">
        <v>20</v>
      </c>
      <c r="J324" s="1" t="s">
        <v>1595</v>
      </c>
      <c r="K324" s="1" t="s">
        <v>22</v>
      </c>
      <c r="L324" s="1" t="str">
        <f>HYPERLINK("https://files.afu.se/Downloads/Transcripts/Truthseekers%20(Steven%20Cambian)/2021 05 23 - Truthseekers - More dramarama  Can't we all just get along _1ytRHqBDHds - transcript (automated).pdf","Transcript Link")</f>
        <v>Transcript Link</v>
      </c>
      <c r="M324" s="2" t="str">
        <f>HYPERLINK("https://files.afu.se/Downloads/Transcripts/Truthseekers%20(Steven%20Cambian)/2021 05 23 - Truthseekers - More dramarama  Can't we all just get along _1ytRHqBDHds - transcript (automated).pdf","Transcript Link")</f>
        <v>Transcript Link</v>
      </c>
    </row>
    <row r="325" ht="150" spans="1:13">
      <c r="A325" s="1" t="s">
        <v>1596</v>
      </c>
      <c r="B325" s="1" t="s">
        <v>13</v>
      </c>
      <c r="C325" s="4" t="s">
        <v>1597</v>
      </c>
      <c r="D325" s="1" t="s">
        <v>1598</v>
      </c>
      <c r="E325" s="1" t="s">
        <v>1599</v>
      </c>
      <c r="F325" s="4" t="s">
        <v>17</v>
      </c>
      <c r="G325" s="1" t="s">
        <v>18</v>
      </c>
      <c r="H325" s="1" t="s">
        <v>19</v>
      </c>
      <c r="I325" s="1" t="s">
        <v>20</v>
      </c>
      <c r="J325" s="1" t="s">
        <v>1600</v>
      </c>
      <c r="K325" s="1" t="s">
        <v>22</v>
      </c>
      <c r="L325" s="1" t="str">
        <f>HYPERLINK("https://files.afu.se/Downloads/Transcripts/Truthseekers%20(Steven%20Cambian)/2021 05 20 - Truthseekers - Alien reproduction vehicles, Mark Mccandlish, and suicide._zT2vQ5FeM7M - transcript (automated).pdf","Transcript Link")</f>
        <v>Transcript Link</v>
      </c>
      <c r="M325" s="2" t="str">
        <f>HYPERLINK("https://files.afu.se/Downloads/Transcripts/Truthseekers%20(Steven%20Cambian)/2021 05 20 - Truthseekers - Alien reproduction vehicles, Mark Mccandlish, and suicide._zT2vQ5FeM7M - transcript (automated).pdf","Transcript Link")</f>
        <v>Transcript Link</v>
      </c>
    </row>
    <row r="326" ht="150" spans="1:13">
      <c r="A326" s="1" t="s">
        <v>1601</v>
      </c>
      <c r="B326" s="1" t="s">
        <v>13</v>
      </c>
      <c r="C326" s="4" t="s">
        <v>1602</v>
      </c>
      <c r="D326" s="1" t="s">
        <v>1603</v>
      </c>
      <c r="E326" s="1" t="s">
        <v>1604</v>
      </c>
      <c r="F326" s="4" t="s">
        <v>17</v>
      </c>
      <c r="G326" s="1" t="s">
        <v>18</v>
      </c>
      <c r="H326" s="1" t="s">
        <v>19</v>
      </c>
      <c r="I326" s="1" t="s">
        <v>20</v>
      </c>
      <c r="J326" s="1" t="s">
        <v>1605</v>
      </c>
      <c r="K326" s="1" t="s">
        <v>22</v>
      </c>
      <c r="L326" s="1" t="str">
        <f>HYPERLINK("https://files.afu.se/Downloads/Transcripts/Truthseekers%20(Steven%20Cambian)/2021 05 17 - Truthseekers - The Ufo report with Jeremy D McGowan_-b6qcDiv1UA - transcript (automated).pdf","Transcript Link")</f>
        <v>Transcript Link</v>
      </c>
      <c r="M326" s="2" t="str">
        <f>HYPERLINK("https://files.afu.se/Downloads/Transcripts/Truthseekers%20(Steven%20Cambian)/2021 05 17 - Truthseekers - The Ufo report with Jeremy D McGowan_-b6qcDiv1UA - transcript (automated).pdf","Transcript Link")</f>
        <v>Transcript Link</v>
      </c>
    </row>
    <row r="327" ht="150" spans="1:13">
      <c r="A327" s="1" t="s">
        <v>1601</v>
      </c>
      <c r="B327" s="1" t="s">
        <v>13</v>
      </c>
      <c r="C327" s="4" t="s">
        <v>1606</v>
      </c>
      <c r="D327" s="1" t="s">
        <v>1607</v>
      </c>
      <c r="E327" s="1" t="s">
        <v>1608</v>
      </c>
      <c r="F327" s="4" t="s">
        <v>17</v>
      </c>
      <c r="G327" s="1" t="s">
        <v>18</v>
      </c>
      <c r="H327" s="1" t="s">
        <v>19</v>
      </c>
      <c r="I327" s="1" t="s">
        <v>20</v>
      </c>
      <c r="J327" s="1" t="s">
        <v>1609</v>
      </c>
      <c r="K327" s="1" t="s">
        <v>22</v>
      </c>
      <c r="L327" s="1" t="str">
        <f>HYPERLINK("https://files.afu.se/Downloads/Transcripts/Truthseekers%20(Steven%20Cambian)/2021 05 17 - Truthseekers - Deconstructing David Wilcock's latest sales pitch with Sarah._hJWAQ6t5AfA - transcript (automated).pdf","Transcript Link")</f>
        <v>Transcript Link</v>
      </c>
      <c r="M327" s="2" t="str">
        <f>HYPERLINK("https://files.afu.se/Downloads/Transcripts/Truthseekers%20(Steven%20Cambian)/2021 05 17 - Truthseekers - Deconstructing David Wilcock's latest sales pitch with Sarah._hJWAQ6t5AfA - transcript (automated).pdf","Transcript Link")</f>
        <v>Transcript Link</v>
      </c>
    </row>
    <row r="328" ht="150" spans="1:13">
      <c r="A328" s="1" t="s">
        <v>1610</v>
      </c>
      <c r="B328" s="1" t="s">
        <v>13</v>
      </c>
      <c r="C328" s="4" t="s">
        <v>1611</v>
      </c>
      <c r="D328" s="1" t="s">
        <v>1612</v>
      </c>
      <c r="E328" s="1" t="s">
        <v>1613</v>
      </c>
      <c r="F328" s="4" t="s">
        <v>17</v>
      </c>
      <c r="G328" s="1" t="s">
        <v>18</v>
      </c>
      <c r="H328" s="1" t="s">
        <v>19</v>
      </c>
      <c r="I328" s="1" t="s">
        <v>20</v>
      </c>
      <c r="J328" s="1" t="s">
        <v>1614</v>
      </c>
      <c r="K328" s="1" t="s">
        <v>22</v>
      </c>
      <c r="L328" s="1" t="str">
        <f>HYPERLINK("https://files.afu.se/Downloads/Transcripts/Truthseekers%20(Steven%20Cambian)/2021 05 15 - Truthseekers - Is this evidence of an ALIEN spacecraft _Bpv3BMUAJnc - transcript (automated).pdf","Transcript Link")</f>
        <v>Transcript Link</v>
      </c>
      <c r="M328" s="2" t="str">
        <f>HYPERLINK("https://files.afu.se/Downloads/Transcripts/Truthseekers%20(Steven%20Cambian)/2021 05 15 - Truthseekers - Is this evidence of an ALIEN spacecraft _Bpv3BMUAJnc - transcript (automated).pdf","Transcript Link")</f>
        <v>Transcript Link</v>
      </c>
    </row>
    <row r="329" ht="150" spans="1:13">
      <c r="A329" s="1" t="s">
        <v>1615</v>
      </c>
      <c r="B329" s="1" t="s">
        <v>13</v>
      </c>
      <c r="C329" s="4" t="s">
        <v>1616</v>
      </c>
      <c r="D329" s="1" t="s">
        <v>1617</v>
      </c>
      <c r="E329" s="1" t="s">
        <v>1618</v>
      </c>
      <c r="F329" s="4" t="s">
        <v>17</v>
      </c>
      <c r="G329" s="1" t="s">
        <v>18</v>
      </c>
      <c r="H329" s="1" t="s">
        <v>19</v>
      </c>
      <c r="I329" s="1" t="s">
        <v>20</v>
      </c>
      <c r="J329" s="1" t="s">
        <v>1619</v>
      </c>
      <c r="K329" s="1" t="s">
        <v>22</v>
      </c>
      <c r="L329" s="1" t="str">
        <f>HYPERLINK("https://files.afu.se/Downloads/Transcripts/Truthseekers%20(Steven%20Cambian)/2021 05 12 - Truthseekers - Ripoff  What ripoff  Sellout  What  Addressing the DRAMARAMA_J8Z8KvQGUSI - transcript (automated).pdf","Transcript Link")</f>
        <v>Transcript Link</v>
      </c>
      <c r="M329" s="2" t="str">
        <f>HYPERLINK("https://files.afu.se/Downloads/Transcripts/Truthseekers%20(Steven%20Cambian)/2021 05 12 - Truthseekers - Ripoff  What ripoff  Sellout  What  Addressing the DRAMARAMA_J8Z8KvQGUSI - transcript (automated).pdf","Transcript Link")</f>
        <v>Transcript Link</v>
      </c>
    </row>
    <row r="330" ht="150" spans="1:13">
      <c r="A330" s="1" t="s">
        <v>1615</v>
      </c>
      <c r="B330" s="1" t="s">
        <v>13</v>
      </c>
      <c r="C330" s="4" t="s">
        <v>1620</v>
      </c>
      <c r="D330" s="1" t="s">
        <v>1621</v>
      </c>
      <c r="E330" s="1" t="s">
        <v>1622</v>
      </c>
      <c r="F330" s="4" t="s">
        <v>17</v>
      </c>
      <c r="G330" s="1" t="s">
        <v>18</v>
      </c>
      <c r="H330" s="1" t="s">
        <v>19</v>
      </c>
      <c r="I330" s="1" t="s">
        <v>20</v>
      </c>
      <c r="J330" s="1" t="s">
        <v>1623</v>
      </c>
      <c r="K330" s="1" t="s">
        <v>22</v>
      </c>
      <c r="L330" s="1" t="str">
        <f>HYPERLINK("https://files.afu.se/Downloads/Transcripts/Truthseekers%20(Steven%20Cambian)/2021 05 12 - Truthseekers - Tarot card Tuesday with Stephanie from Willow Unity._-cnRrtTo3aQ - transcript (automated).pdf","Transcript Link")</f>
        <v>Transcript Link</v>
      </c>
      <c r="M330" s="2" t="str">
        <f>HYPERLINK("https://files.afu.se/Downloads/Transcripts/Truthseekers%20(Steven%20Cambian)/2021 05 12 - Truthseekers - Tarot card Tuesday with Stephanie from Willow Unity._-cnRrtTo3aQ - transcript (automated).pdf","Transcript Link")</f>
        <v>Transcript Link</v>
      </c>
    </row>
    <row r="331" ht="150" spans="1:13">
      <c r="A331" s="1" t="s">
        <v>1624</v>
      </c>
      <c r="B331" s="1" t="s">
        <v>13</v>
      </c>
      <c r="C331" s="4" t="s">
        <v>1625</v>
      </c>
      <c r="D331" s="1" t="s">
        <v>1626</v>
      </c>
      <c r="E331" s="1" t="s">
        <v>1627</v>
      </c>
      <c r="F331" s="4" t="s">
        <v>17</v>
      </c>
      <c r="G331" s="1" t="s">
        <v>18</v>
      </c>
      <c r="H331" s="1" t="s">
        <v>19</v>
      </c>
      <c r="I331" s="1" t="s">
        <v>20</v>
      </c>
      <c r="J331" s="1" t="s">
        <v>1628</v>
      </c>
      <c r="K331" s="1" t="s">
        <v>22</v>
      </c>
      <c r="L331" s="1" t="str">
        <f>HYPERLINK("https://files.afu.se/Downloads/Transcripts/Truthseekers%20(Steven%20Cambian)/2021 05 11 - Truthseekers - The UFO report   UFO talk with Timothy Brigham, PhD_CA0nJxU9ojM - transcript (automated).pdf","Transcript Link")</f>
        <v>Transcript Link</v>
      </c>
      <c r="M331" s="2" t="str">
        <f>HYPERLINK("https://files.afu.se/Downloads/Transcripts/Truthseekers%20(Steven%20Cambian)/2021 05 11 - Truthseekers - The UFO report   UFO talk with Timothy Brigham, PhD_CA0nJxU9ojM - transcript (automated).pdf","Transcript Link")</f>
        <v>Transcript Link</v>
      </c>
    </row>
    <row r="332" ht="150" spans="1:13">
      <c r="A332" s="1" t="s">
        <v>1629</v>
      </c>
      <c r="B332" s="1" t="s">
        <v>13</v>
      </c>
      <c r="C332" s="4" t="s">
        <v>1630</v>
      </c>
      <c r="D332" s="1" t="s">
        <v>1631</v>
      </c>
      <c r="E332" s="1" t="s">
        <v>1632</v>
      </c>
      <c r="F332" s="4" t="s">
        <v>17</v>
      </c>
      <c r="G332" s="1" t="s">
        <v>18</v>
      </c>
      <c r="H332" s="1" t="s">
        <v>19</v>
      </c>
      <c r="I332" s="1" t="s">
        <v>20</v>
      </c>
      <c r="J332" s="1" t="s">
        <v>1633</v>
      </c>
      <c r="K332" s="1" t="s">
        <v>22</v>
      </c>
      <c r="L332" s="1" t="str">
        <f>HYPERLINK("https://files.afu.se/Downloads/Transcripts/Truthseekers%20(Steven%20Cambian)/2021 05 05 - Truthseekers - Truthseekers Unspirtuality simulcast with Zzenn._6_QbWetjRkk - transcript (automated).pdf","Transcript Link")</f>
        <v>Transcript Link</v>
      </c>
      <c r="M332" s="2" t="str">
        <f>HYPERLINK("https://files.afu.se/Downloads/Transcripts/Truthseekers%20(Steven%20Cambian)/2021 05 05 - Truthseekers - Truthseekers Unspirtuality simulcast with Zzenn._6_QbWetjRkk - transcript (automated).pdf","Transcript Link")</f>
        <v>Transcript Link</v>
      </c>
    </row>
    <row r="333" ht="150" spans="1:13">
      <c r="A333" s="1" t="s">
        <v>1634</v>
      </c>
      <c r="B333" s="1" t="s">
        <v>13</v>
      </c>
      <c r="C333" s="4" t="s">
        <v>1635</v>
      </c>
      <c r="D333" s="1" t="s">
        <v>1636</v>
      </c>
      <c r="E333" s="1" t="s">
        <v>1637</v>
      </c>
      <c r="F333" s="4" t="s">
        <v>17</v>
      </c>
      <c r="G333" s="1" t="s">
        <v>18</v>
      </c>
      <c r="H333" s="1" t="s">
        <v>19</v>
      </c>
      <c r="I333" s="1" t="s">
        <v>20</v>
      </c>
      <c r="J333" s="1" t="s">
        <v>1638</v>
      </c>
      <c r="K333" s="1" t="s">
        <v>22</v>
      </c>
      <c r="L333" s="1" t="str">
        <f>HYPERLINK("https://files.afu.se/Downloads/Transcripts/Truthseekers%20(Steven%20Cambian)/2021 05 03 - Truthseekers - David Wilcock, Jesus Christ &amp; the great pyramid _ixrGWsMz5m4 - transcript (automated).pdf","Transcript Link")</f>
        <v>Transcript Link</v>
      </c>
      <c r="M333" s="2" t="str">
        <f>HYPERLINK("https://files.afu.se/Downloads/Transcripts/Truthseekers%20(Steven%20Cambian)/2021 05 03 - Truthseekers - David Wilcock, Jesus Christ &amp; the great pyramid _ixrGWsMz5m4 - transcript (automated).pdf","Transcript Link")</f>
        <v>Transcript Link</v>
      </c>
    </row>
    <row r="334" ht="150" spans="1:13">
      <c r="A334" s="1" t="s">
        <v>1639</v>
      </c>
      <c r="B334" s="1" t="s">
        <v>13</v>
      </c>
      <c r="C334" s="4" t="s">
        <v>1640</v>
      </c>
      <c r="D334" s="1" t="s">
        <v>1641</v>
      </c>
      <c r="E334" s="1" t="s">
        <v>1642</v>
      </c>
      <c r="F334" s="4" t="s">
        <v>17</v>
      </c>
      <c r="G334" s="1" t="s">
        <v>18</v>
      </c>
      <c r="H334" s="1" t="s">
        <v>19</v>
      </c>
      <c r="I334" s="1" t="s">
        <v>20</v>
      </c>
      <c r="J334" s="1" t="s">
        <v>1643</v>
      </c>
      <c r="K334" s="1" t="s">
        <v>22</v>
      </c>
      <c r="L334" s="1" t="str">
        <f>HYPERLINK("https://files.afu.se/Downloads/Transcripts/Truthseekers%20(Steven%20Cambian)/2021 04 29 - Truthseekers - Corey Nogoode guest hosts TRUTHSEEKERS_oVhUkOAr-6Y - transcript (automated).pdf","Transcript Link")</f>
        <v>Transcript Link</v>
      </c>
      <c r="M334" s="2" t="str">
        <f>HYPERLINK("https://files.afu.se/Downloads/Transcripts/Truthseekers%20(Steven%20Cambian)/2021 04 29 - Truthseekers - Corey Nogoode guest hosts TRUTHSEEKERS_oVhUkOAr-6Y - transcript (automated).pdf","Transcript Link")</f>
        <v>Transcript Link</v>
      </c>
    </row>
    <row r="335" ht="195" spans="1:13">
      <c r="A335" s="1" t="s">
        <v>1644</v>
      </c>
      <c r="B335" s="1" t="s">
        <v>13</v>
      </c>
      <c r="C335" s="4" t="s">
        <v>1645</v>
      </c>
      <c r="D335" s="1" t="s">
        <v>1646</v>
      </c>
      <c r="E335" s="1" t="s">
        <v>1647</v>
      </c>
      <c r="F335" s="4" t="s">
        <v>17</v>
      </c>
      <c r="G335" s="1" t="s">
        <v>18</v>
      </c>
      <c r="H335" s="1" t="s">
        <v>19</v>
      </c>
      <c r="I335" s="1" t="s">
        <v>20</v>
      </c>
      <c r="J335" s="1" t="s">
        <v>1648</v>
      </c>
      <c r="K335" s="1" t="s">
        <v>22</v>
      </c>
      <c r="L335" s="1" t="str">
        <f>HYPERLINK("https://files.afu.se/Downloads/Transcripts/Truthseekers%20(Steven%20Cambian)/2021 04 28 - Truthseekers - Tuesday night TAROT card readings with special guest Stephanie!_FqSAptfCs3g - transcript (automated).pdf","Transcript Link")</f>
        <v>Transcript Link</v>
      </c>
      <c r="M335" s="2" t="str">
        <f>HYPERLINK("https://files.afu.se/Downloads/Transcripts/Truthseekers%20(Steven%20Cambian)/2021 04 28 - Truthseekers - Tuesday night TAROT card readings with special guest Stephanie!_FqSAptfCs3g - transcript (automated).pdf","Transcript Link")</f>
        <v>Transcript Link</v>
      </c>
    </row>
    <row r="336" ht="150" spans="1:13">
      <c r="A336" s="1" t="s">
        <v>1649</v>
      </c>
      <c r="B336" s="1" t="s">
        <v>13</v>
      </c>
      <c r="C336" s="4" t="s">
        <v>1650</v>
      </c>
      <c r="D336" s="1" t="s">
        <v>1651</v>
      </c>
      <c r="E336" s="1" t="s">
        <v>1652</v>
      </c>
      <c r="F336" s="4" t="s">
        <v>17</v>
      </c>
      <c r="G336" s="1" t="s">
        <v>18</v>
      </c>
      <c r="H336" s="1" t="s">
        <v>19</v>
      </c>
      <c r="I336" s="1" t="s">
        <v>20</v>
      </c>
      <c r="J336" s="1" t="s">
        <v>1653</v>
      </c>
      <c r="K336" s="1" t="s">
        <v>22</v>
      </c>
      <c r="L336" s="1" t="str">
        <f>HYPERLINK("https://files.afu.se/Downloads/Transcripts/Truthseekers%20(Steven%20Cambian)/2021 04 25 - Truthseekers - David Wilcocks newest  intel  his livestream 4 25 commentary and deconstruction._-Inpi0HCFB0 - transcript (automated).pdf","Transcript Link")</f>
        <v>Transcript Link</v>
      </c>
      <c r="M336" s="2" t="str">
        <f>HYPERLINK("https://files.afu.se/Downloads/Transcripts/Truthseekers%20(Steven%20Cambian)/2021 04 25 - Truthseekers - David Wilcocks newest  intel  his livestream 4 25 commentary and deconstruction._-Inpi0HCFB0 - transcript (automated).pdf","Transcript Link")</f>
        <v>Transcript Link</v>
      </c>
    </row>
    <row r="337" ht="150" spans="1:13">
      <c r="A337" s="1" t="s">
        <v>1654</v>
      </c>
      <c r="B337" s="1" t="s">
        <v>13</v>
      </c>
      <c r="C337" s="4" t="s">
        <v>1655</v>
      </c>
      <c r="D337" s="1" t="s">
        <v>1656</v>
      </c>
      <c r="E337" s="1" t="s">
        <v>1657</v>
      </c>
      <c r="F337" s="4" t="s">
        <v>17</v>
      </c>
      <c r="G337" s="1" t="s">
        <v>18</v>
      </c>
      <c r="H337" s="1" t="s">
        <v>19</v>
      </c>
      <c r="I337" s="1" t="s">
        <v>20</v>
      </c>
      <c r="J337" s="1" t="s">
        <v>1658</v>
      </c>
      <c r="K337" s="1" t="s">
        <v>22</v>
      </c>
      <c r="L337" s="1" t="str">
        <f>HYPERLINK("https://files.afu.se/Downloads/Transcripts/Truthseekers%20(Steven%20Cambian)/2021 04 22 - Truthseekers - David Wilcocks talks about taking a break from conspiracyland (David Wilcock comedy parody)_BmfJ6XyVGmc - transcript (automated).pdf","Transcript Link")</f>
        <v>Transcript Link</v>
      </c>
      <c r="M337" s="2" t="str">
        <f>HYPERLINK("https://files.afu.se/Downloads/Transcripts/Truthseekers%20(Steven%20Cambian)/2021 04 22 - Truthseekers - David Wilcocks talks about taking a break from conspiracyland (David Wilcock comedy parody)_BmfJ6XyVGmc - transcript (automated).pdf","Transcript Link")</f>
        <v>Transcript Link</v>
      </c>
    </row>
    <row r="338" ht="150" spans="1:13">
      <c r="A338" s="1" t="s">
        <v>1659</v>
      </c>
      <c r="B338" s="1" t="s">
        <v>13</v>
      </c>
      <c r="C338" s="4" t="s">
        <v>1660</v>
      </c>
      <c r="D338" s="1" t="s">
        <v>1661</v>
      </c>
      <c r="E338" s="1" t="s">
        <v>1662</v>
      </c>
      <c r="F338" s="4" t="s">
        <v>17</v>
      </c>
      <c r="G338" s="1" t="s">
        <v>18</v>
      </c>
      <c r="H338" s="1" t="s">
        <v>19</v>
      </c>
      <c r="I338" s="1" t="s">
        <v>20</v>
      </c>
      <c r="J338" s="1" t="s">
        <v>1663</v>
      </c>
      <c r="K338" s="1" t="s">
        <v>22</v>
      </c>
      <c r="L338" s="1" t="str">
        <f>HYPERLINK("https://files.afu.se/Downloads/Transcripts/Truthseekers%20(Steven%20Cambian)/2021 04 21 - Truthseekers - Truthseekers - Tarot card Tuesday with Stephanie._Wjkp2kThU9g - transcript (automated).pdf","Transcript Link")</f>
        <v>Transcript Link</v>
      </c>
      <c r="M338" s="2" t="str">
        <f>HYPERLINK("https://files.afu.se/Downloads/Transcripts/Truthseekers%20(Steven%20Cambian)/2021 04 21 - Truthseekers - Truthseekers - Tarot card Tuesday with Stephanie._Wjkp2kThU9g - transcript (automated).pdf","Transcript Link")</f>
        <v>Transcript Link</v>
      </c>
    </row>
    <row r="339" ht="150" spans="1:13">
      <c r="A339" s="1" t="s">
        <v>1664</v>
      </c>
      <c r="B339" s="1" t="s">
        <v>13</v>
      </c>
      <c r="C339" s="4" t="s">
        <v>1665</v>
      </c>
      <c r="D339" s="1" t="s">
        <v>1666</v>
      </c>
      <c r="E339" s="1" t="s">
        <v>1667</v>
      </c>
      <c r="F339" s="4" t="s">
        <v>17</v>
      </c>
      <c r="G339" s="1" t="s">
        <v>18</v>
      </c>
      <c r="H339" s="1" t="s">
        <v>19</v>
      </c>
      <c r="I339" s="1" t="s">
        <v>20</v>
      </c>
      <c r="J339" s="1" t="s">
        <v>1668</v>
      </c>
      <c r="K339" s="1" t="s">
        <v>22</v>
      </c>
      <c r="L339" s="1" t="str">
        <f>HYPERLINK("https://files.afu.se/Downloads/Transcripts/Truthseekers%20(Steven%20Cambian)/2021 04 15 - Truthseekers - Dr. Steven Greed's new cash grabs. Praise the cash!_Ao5REVYkRmU - transcript (automated).pdf","Transcript Link")</f>
        <v>Transcript Link</v>
      </c>
      <c r="M339" s="2" t="str">
        <f>HYPERLINK("https://files.afu.se/Downloads/Transcripts/Truthseekers%20(Steven%20Cambian)/2021 04 15 - Truthseekers - Dr. Steven Greed's new cash grabs. Praise the cash!_Ao5REVYkRmU - transcript (automated).pdf","Transcript Link")</f>
        <v>Transcript Link</v>
      </c>
    </row>
    <row r="340" ht="150" spans="1:13">
      <c r="A340" s="1" t="s">
        <v>1669</v>
      </c>
      <c r="B340" s="1" t="s">
        <v>13</v>
      </c>
      <c r="C340" s="4" t="s">
        <v>1670</v>
      </c>
      <c r="D340" s="1" t="s">
        <v>1671</v>
      </c>
      <c r="E340" s="1" t="s">
        <v>1672</v>
      </c>
      <c r="F340" s="4" t="s">
        <v>17</v>
      </c>
      <c r="G340" s="1" t="s">
        <v>18</v>
      </c>
      <c r="H340" s="1" t="s">
        <v>19</v>
      </c>
      <c r="I340" s="1" t="s">
        <v>20</v>
      </c>
      <c r="J340" s="1" t="s">
        <v>1673</v>
      </c>
      <c r="K340" s="1" t="s">
        <v>22</v>
      </c>
      <c r="L340" s="1" t="str">
        <f>HYPERLINK("https://files.afu.se/Downloads/Transcripts/Truthseekers%20(Steven%20Cambian)/2021 04 13 - Truthseekers - UFO Lucifer guest hosts! UFO JESUS sells a fake alien message _M5_ztzTzO44 - transcript (automated).pdf","Transcript Link")</f>
        <v>Transcript Link</v>
      </c>
      <c r="M340" s="2" t="str">
        <f>HYPERLINK("https://files.afu.se/Downloads/Transcripts/Truthseekers%20(Steven%20Cambian)/2021 04 13 - Truthseekers - UFO Lucifer guest hosts! UFO JESUS sells a fake alien message _M5_ztzTzO44 - transcript (automated).pdf","Transcript Link")</f>
        <v>Transcript Link</v>
      </c>
    </row>
    <row r="341" ht="150" spans="1:13">
      <c r="A341" s="1" t="s">
        <v>1674</v>
      </c>
      <c r="B341" s="1" t="s">
        <v>13</v>
      </c>
      <c r="C341" s="4" t="s">
        <v>1675</v>
      </c>
      <c r="D341" s="1" t="s">
        <v>1676</v>
      </c>
      <c r="E341" s="1" t="s">
        <v>1677</v>
      </c>
      <c r="F341" s="4" t="s">
        <v>17</v>
      </c>
      <c r="G341" s="1" t="s">
        <v>18</v>
      </c>
      <c r="H341" s="1" t="s">
        <v>19</v>
      </c>
      <c r="I341" s="1" t="s">
        <v>20</v>
      </c>
      <c r="J341" s="1" t="s">
        <v>1678</v>
      </c>
      <c r="K341" s="1" t="s">
        <v>22</v>
      </c>
      <c r="L341" s="1" t="str">
        <f>HYPERLINK("https://files.afu.se/Downloads/Transcripts/Truthseekers%20(Steven%20Cambian)/2021 04 12 - Truthseekers - Jeremy Corbells UFO Triangle video  No but one just like it. - The truth._oFKoRVWfUEc - transcript (automated).pdf","Transcript Link")</f>
        <v>Transcript Link</v>
      </c>
      <c r="M341" s="2" t="str">
        <f>HYPERLINK("https://files.afu.se/Downloads/Transcripts/Truthseekers%20(Steven%20Cambian)/2021 04 12 - Truthseekers - Jeremy Corbells UFO Triangle video  No but one just like it. - The truth._oFKoRVWfUEc - transcript (automated).pdf","Transcript Link")</f>
        <v>Transcript Link</v>
      </c>
    </row>
    <row r="342" ht="150" spans="1:13">
      <c r="A342" s="1" t="s">
        <v>1679</v>
      </c>
      <c r="B342" s="1" t="s">
        <v>13</v>
      </c>
      <c r="C342" s="4" t="s">
        <v>1680</v>
      </c>
      <c r="D342" s="1" t="s">
        <v>1681</v>
      </c>
      <c r="E342" s="1" t="s">
        <v>1682</v>
      </c>
      <c r="F342" s="4" t="s">
        <v>17</v>
      </c>
      <c r="G342" s="1" t="s">
        <v>18</v>
      </c>
      <c r="H342" s="1" t="s">
        <v>19</v>
      </c>
      <c r="I342" s="1" t="s">
        <v>20</v>
      </c>
      <c r="J342" s="1" t="s">
        <v>1683</v>
      </c>
      <c r="K342" s="1" t="s">
        <v>22</v>
      </c>
      <c r="L342" s="1" t="str">
        <f>HYPERLINK("https://files.afu.se/Downloads/Transcripts/Truthseekers%20(Steven%20Cambian)/2021 04 11 - Truthseekers - The UFO report. Jeremy Corbell &amp; George Knapps latest info deconstructed._gUDuLOOQlDI - transcript (automated).pdf","Transcript Link")</f>
        <v>Transcript Link</v>
      </c>
      <c r="M342" s="2" t="str">
        <f>HYPERLINK("https://files.afu.se/Downloads/Transcripts/Truthseekers%20(Steven%20Cambian)/2021 04 11 - Truthseekers - The UFO report. Jeremy Corbell &amp; George Knapps latest info deconstructed._gUDuLOOQlDI - transcript (automated).pdf","Transcript Link")</f>
        <v>Transcript Link</v>
      </c>
    </row>
    <row r="343" ht="150" spans="1:13">
      <c r="A343" s="1" t="s">
        <v>1684</v>
      </c>
      <c r="B343" s="1" t="s">
        <v>13</v>
      </c>
      <c r="C343" s="4" t="s">
        <v>1685</v>
      </c>
      <c r="D343" s="1" t="s">
        <v>1686</v>
      </c>
      <c r="E343" s="1" t="s">
        <v>1687</v>
      </c>
      <c r="F343" s="4" t="s">
        <v>17</v>
      </c>
      <c r="G343" s="1" t="s">
        <v>18</v>
      </c>
      <c r="H343" s="1" t="s">
        <v>19</v>
      </c>
      <c r="I343" s="1" t="s">
        <v>20</v>
      </c>
      <c r="J343" s="1" t="s">
        <v>1688</v>
      </c>
      <c r="K343" s="1" t="s">
        <v>22</v>
      </c>
      <c r="L343" s="1" t="str">
        <f>HYPERLINK("https://files.afu.se/Downloads/Transcripts/Truthseekers%20(Steven%20Cambian)/2021 04 10 - Truthseekers - On the DARK SIDE   The mystery of The SHADOW PEOPLE_TYqGuU7gtiM - transcript (automated).pdf","Transcript Link")</f>
        <v>Transcript Link</v>
      </c>
      <c r="M343" s="2" t="str">
        <f>HYPERLINK("https://files.afu.se/Downloads/Transcripts/Truthseekers%20(Steven%20Cambian)/2021 04 10 - Truthseekers - On the DARK SIDE   The mystery of The SHADOW PEOPLE_TYqGuU7gtiM - transcript (automated).pdf","Transcript Link")</f>
        <v>Transcript Link</v>
      </c>
    </row>
    <row r="344" ht="150" spans="1:13">
      <c r="A344" s="1" t="s">
        <v>1689</v>
      </c>
      <c r="B344" s="1" t="s">
        <v>13</v>
      </c>
      <c r="C344" s="4" t="s">
        <v>1690</v>
      </c>
      <c r="D344" s="1" t="s">
        <v>1691</v>
      </c>
      <c r="E344" s="1" t="s">
        <v>1692</v>
      </c>
      <c r="F344" s="4" t="s">
        <v>17</v>
      </c>
      <c r="G344" s="1" t="s">
        <v>18</v>
      </c>
      <c r="H344" s="1" t="s">
        <v>19</v>
      </c>
      <c r="I344" s="1" t="s">
        <v>20</v>
      </c>
      <c r="J344" s="1" t="s">
        <v>1693</v>
      </c>
      <c r="K344" s="1" t="s">
        <v>22</v>
      </c>
      <c r="L344" s="1" t="str">
        <f>HYPERLINK("https://files.afu.se/Downloads/Transcripts/Truthseekers%20(Steven%20Cambian)/2021 04 06 - Truthseekers - Intimate Alien, the hidden story of the ufo  with author David J. Halperin_I0uAeRPrL8g - transcript (automated).pdf","Transcript Link")</f>
        <v>Transcript Link</v>
      </c>
      <c r="M344" s="2" t="str">
        <f>HYPERLINK("https://files.afu.se/Downloads/Transcripts/Truthseekers%20(Steven%20Cambian)/2021 04 06 - Truthseekers - Intimate Alien, the hidden story of the ufo  with author David J. Halperin_I0uAeRPrL8g - transcript (automated).pdf","Transcript Link")</f>
        <v>Transcript Link</v>
      </c>
    </row>
    <row r="345" ht="180" spans="1:13">
      <c r="A345" s="1" t="s">
        <v>1694</v>
      </c>
      <c r="B345" s="1" t="s">
        <v>13</v>
      </c>
      <c r="C345" s="4" t="s">
        <v>1695</v>
      </c>
      <c r="D345" s="1" t="s">
        <v>1696</v>
      </c>
      <c r="E345" s="1" t="s">
        <v>1697</v>
      </c>
      <c r="F345" s="4" t="s">
        <v>17</v>
      </c>
      <c r="G345" s="1" t="s">
        <v>18</v>
      </c>
      <c r="H345" s="1" t="s">
        <v>19</v>
      </c>
      <c r="I345" s="1" t="s">
        <v>20</v>
      </c>
      <c r="J345" s="1" t="s">
        <v>1698</v>
      </c>
      <c r="K345" s="1" t="s">
        <v>22</v>
      </c>
      <c r="L345" s="1" t="str">
        <f>HYPERLINK("https://files.afu.se/Downloads/Transcripts/Truthseekers%20(Steven%20Cambian)/2021 04 05 - Truthseekers - David Wilcock needs to quit conspiracy wacko sh!t._nFQu_xU-7AM - transcript (automated).pdf","Transcript Link")</f>
        <v>Transcript Link</v>
      </c>
      <c r="M345" s="2" t="str">
        <f>HYPERLINK("https://files.afu.se/Downloads/Transcripts/Truthseekers%20(Steven%20Cambian)/2021 04 05 - Truthseekers - David Wilcock needs to quit conspiracy wacko sh!t._nFQu_xU-7AM - transcript (automated).pdf","Transcript Link")</f>
        <v>Transcript Link</v>
      </c>
    </row>
    <row r="346" ht="150" spans="1:13">
      <c r="A346" s="1" t="s">
        <v>1699</v>
      </c>
      <c r="B346" s="1" t="s">
        <v>13</v>
      </c>
      <c r="C346" s="4" t="s">
        <v>1700</v>
      </c>
      <c r="D346" s="1" t="s">
        <v>1701</v>
      </c>
      <c r="E346" s="1" t="s">
        <v>1702</v>
      </c>
      <c r="F346" s="4" t="s">
        <v>17</v>
      </c>
      <c r="G346" s="1" t="s">
        <v>18</v>
      </c>
      <c r="H346" s="1" t="s">
        <v>19</v>
      </c>
      <c r="I346" s="1" t="s">
        <v>20</v>
      </c>
      <c r="J346" s="1" t="s">
        <v>1703</v>
      </c>
      <c r="K346" s="1" t="s">
        <v>22</v>
      </c>
      <c r="L346" s="1" t="str">
        <f>HYPERLINK("https://files.afu.se/Downloads/Transcripts/Truthseekers%20(Steven%20Cambian)/2021 04 01 - Truthseekers - Truthseekers - Power and privilege, Ufo report &amp; on the dark side._MD3a_w1ZYAk - transcript (automated).pdf","Transcript Link")</f>
        <v>Transcript Link</v>
      </c>
      <c r="M346" s="2" t="str">
        <f>HYPERLINK("https://files.afu.se/Downloads/Transcripts/Truthseekers%20(Steven%20Cambian)/2021 04 01 - Truthseekers - Truthseekers - Power and privilege, Ufo report &amp; on the dark side._MD3a_w1ZYAk - transcript (automated).pdf","Transcript Link")</f>
        <v>Transcript Link</v>
      </c>
    </row>
    <row r="347" ht="150" spans="1:13">
      <c r="A347" s="1" t="s">
        <v>1704</v>
      </c>
      <c r="B347" s="1" t="s">
        <v>13</v>
      </c>
      <c r="C347" s="4" t="s">
        <v>1705</v>
      </c>
      <c r="D347" s="1" t="s">
        <v>1706</v>
      </c>
      <c r="E347" s="1" t="s">
        <v>1707</v>
      </c>
      <c r="F347" s="4" t="s">
        <v>17</v>
      </c>
      <c r="G347" s="1" t="s">
        <v>18</v>
      </c>
      <c r="H347" s="1" t="s">
        <v>19</v>
      </c>
      <c r="I347" s="1" t="s">
        <v>20</v>
      </c>
      <c r="J347" s="1" t="s">
        <v>1708</v>
      </c>
      <c r="K347" s="1" t="s">
        <v>22</v>
      </c>
      <c r="L347" s="1" t="str">
        <f>HYPERLINK("https://files.afu.se/Downloads/Transcripts/Truthseekers%20(Steven%20Cambian)/2021 03 30 - Truthseekers - Dr. Steven Greed guest hosts TRUTHSEEKERS!_VOt2ArH5liY - transcript (automated).pdf","Transcript Link")</f>
        <v>Transcript Link</v>
      </c>
      <c r="M347" s="2" t="str">
        <f>HYPERLINK("https://files.afu.se/Downloads/Transcripts/Truthseekers%20(Steven%20Cambian)/2021 03 30 - Truthseekers - Dr. Steven Greed guest hosts TRUTHSEEKERS!_VOt2ArH5liY - transcript (automated).pdf","Transcript Link")</f>
        <v>Transcript Link</v>
      </c>
    </row>
    <row r="348" ht="150" spans="1:13">
      <c r="A348" s="1" t="s">
        <v>1709</v>
      </c>
      <c r="B348" s="1" t="s">
        <v>13</v>
      </c>
      <c r="C348" s="4" t="s">
        <v>1710</v>
      </c>
      <c r="D348" s="1" t="s">
        <v>1711</v>
      </c>
      <c r="E348" s="1" t="s">
        <v>1712</v>
      </c>
      <c r="F348" s="4" t="s">
        <v>17</v>
      </c>
      <c r="G348" s="1" t="s">
        <v>18</v>
      </c>
      <c r="H348" s="1" t="s">
        <v>19</v>
      </c>
      <c r="I348" s="1" t="s">
        <v>20</v>
      </c>
      <c r="J348" s="1" t="s">
        <v>1713</v>
      </c>
      <c r="K348" s="1" t="s">
        <v>22</v>
      </c>
      <c r="L348" s="1" t="str">
        <f>HYPERLINK("https://files.afu.se/Downloads/Transcripts/Truthseekers%20(Steven%20Cambian)/2021 03 24 - Truthseekers - Travis Walton alien abduction witness recants _N8l7RLnPiC0 - transcript (automated).pdf","Transcript Link")</f>
        <v>Transcript Link</v>
      </c>
      <c r="M348" s="2" t="str">
        <f>HYPERLINK("https://files.afu.se/Downloads/Transcripts/Truthseekers%20(Steven%20Cambian)/2021 03 24 - Truthseekers - Travis Walton alien abduction witness recants _N8l7RLnPiC0 - transcript (automated).pdf","Transcript Link")</f>
        <v>Transcript Link</v>
      </c>
    </row>
    <row r="349" ht="150" spans="1:13">
      <c r="A349" s="1" t="s">
        <v>1714</v>
      </c>
      <c r="B349" s="1" t="s">
        <v>13</v>
      </c>
      <c r="C349" s="4" t="s">
        <v>1715</v>
      </c>
      <c r="D349" s="1" t="s">
        <v>1716</v>
      </c>
      <c r="E349" s="1" t="s">
        <v>1717</v>
      </c>
      <c r="F349" s="4" t="s">
        <v>17</v>
      </c>
      <c r="G349" s="1" t="s">
        <v>18</v>
      </c>
      <c r="H349" s="1" t="s">
        <v>19</v>
      </c>
      <c r="I349" s="1" t="s">
        <v>20</v>
      </c>
      <c r="J349" s="1" t="s">
        <v>1718</v>
      </c>
      <c r="K349" s="1" t="s">
        <v>22</v>
      </c>
      <c r="L349" s="1" t="str">
        <f>HYPERLINK("https://files.afu.se/Downloads/Transcripts/Truthseekers%20(Steven%20Cambian)/2021 03 20 - Truthseekers - Tarot card readings with Stephanie._4KoGngN4x_0 - transcript (automated).pdf","Transcript Link")</f>
        <v>Transcript Link</v>
      </c>
      <c r="M349" s="2" t="str">
        <f>HYPERLINK("https://files.afu.se/Downloads/Transcripts/Truthseekers%20(Steven%20Cambian)/2021 03 20 - Truthseekers - Tarot card readings with Stephanie._4KoGngN4x_0 - transcript (automated).pdf","Transcript Link")</f>
        <v>Transcript Link</v>
      </c>
    </row>
    <row r="350" ht="150" spans="1:13">
      <c r="A350" s="1" t="s">
        <v>1719</v>
      </c>
      <c r="B350" s="1" t="s">
        <v>13</v>
      </c>
      <c r="C350" s="4" t="s">
        <v>1720</v>
      </c>
      <c r="D350" s="1" t="s">
        <v>1721</v>
      </c>
      <c r="E350" s="1" t="s">
        <v>1722</v>
      </c>
      <c r="F350" s="4" t="s">
        <v>17</v>
      </c>
      <c r="G350" s="1" t="s">
        <v>18</v>
      </c>
      <c r="H350" s="1" t="s">
        <v>19</v>
      </c>
      <c r="I350" s="1" t="s">
        <v>20</v>
      </c>
      <c r="J350" s="1" t="s">
        <v>1723</v>
      </c>
      <c r="K350" s="1" t="s">
        <v>22</v>
      </c>
      <c r="L350" s="1" t="str">
        <f>HYPERLINK("https://files.afu.se/Downloads/Transcripts/Truthseekers%20(Steven%20Cambian)/2021 03 16 - Truthseekers - The EXPERIENCER FILES 1)   Matt R, Police officer, reptilian alien abductee._5A-cfa4G4ls - transcript (automated).pdf","Transcript Link")</f>
        <v>Transcript Link</v>
      </c>
      <c r="M350" s="2" t="str">
        <f>HYPERLINK("https://files.afu.se/Downloads/Transcripts/Truthseekers%20(Steven%20Cambian)/2021 03 16 - Truthseekers - The EXPERIENCER FILES 1)   Matt R, Police officer, reptilian alien abductee._5A-cfa4G4ls - transcript (automated).pdf","Transcript Link")</f>
        <v>Transcript Link</v>
      </c>
    </row>
    <row r="351" ht="150" spans="1:13">
      <c r="A351" s="1" t="s">
        <v>1724</v>
      </c>
      <c r="B351" s="1" t="s">
        <v>13</v>
      </c>
      <c r="C351" s="4" t="s">
        <v>1725</v>
      </c>
      <c r="D351" s="1" t="s">
        <v>1726</v>
      </c>
      <c r="E351" s="1" t="s">
        <v>1727</v>
      </c>
      <c r="F351" s="4" t="s">
        <v>17</v>
      </c>
      <c r="G351" s="1" t="s">
        <v>18</v>
      </c>
      <c r="H351" s="1" t="s">
        <v>19</v>
      </c>
      <c r="I351" s="1" t="s">
        <v>20</v>
      </c>
      <c r="J351" s="1" t="s">
        <v>1728</v>
      </c>
      <c r="K351" s="1" t="s">
        <v>22</v>
      </c>
      <c r="L351" s="1" t="str">
        <f>HYPERLINK("https://files.afu.se/Downloads/Transcripts/Truthseekers%20(Steven%20Cambian)/2021 03 08 - Truthseekers - Simon Parkes - March 4th failure! Lets laugh at his March 4th update!_r175_rSzBAU - transcript (automated).pdf","Transcript Link")</f>
        <v>Transcript Link</v>
      </c>
      <c r="M351" s="2" t="str">
        <f>HYPERLINK("https://files.afu.se/Downloads/Transcripts/Truthseekers%20(Steven%20Cambian)/2021 03 08 - Truthseekers - Simon Parkes - March 4th failure! Lets laugh at his March 4th update!_r175_rSzBAU - transcript (automated).pdf","Transcript Link")</f>
        <v>Transcript Link</v>
      </c>
    </row>
    <row r="352" ht="150" spans="1:13">
      <c r="A352" s="1" t="s">
        <v>1729</v>
      </c>
      <c r="B352" s="1" t="s">
        <v>13</v>
      </c>
      <c r="C352" s="4" t="s">
        <v>1730</v>
      </c>
      <c r="D352" s="1" t="s">
        <v>1731</v>
      </c>
      <c r="E352" s="1" t="s">
        <v>1732</v>
      </c>
      <c r="F352" s="4" t="s">
        <v>17</v>
      </c>
      <c r="G352" s="1" t="s">
        <v>18</v>
      </c>
      <c r="H352" s="1" t="s">
        <v>19</v>
      </c>
      <c r="I352" s="1" t="s">
        <v>20</v>
      </c>
      <c r="J352" s="1" t="s">
        <v>1733</v>
      </c>
      <c r="K352" s="1" t="s">
        <v>22</v>
      </c>
      <c r="L352" s="1" t="str">
        <f>HYPERLINK("https://files.afu.se/Downloads/Transcripts/Truthseekers%20(Steven%20Cambian)/2021 03 05 - Truthseekers - Friday night open phone lines, open topics_5UUeOZYEkf0 - transcript (automated).pdf","Transcript Link")</f>
        <v>Transcript Link</v>
      </c>
      <c r="M352" s="2" t="str">
        <f>HYPERLINK("https://files.afu.se/Downloads/Transcripts/Truthseekers%20(Steven%20Cambian)/2021 03 05 - Truthseekers - Friday night open phone lines, open topics_5UUeOZYEkf0 - transcript (automated).pdf","Transcript Link")</f>
        <v>Transcript Link</v>
      </c>
    </row>
    <row r="353" ht="150" spans="1:13">
      <c r="A353" s="1" t="s">
        <v>1729</v>
      </c>
      <c r="B353" s="1" t="s">
        <v>13</v>
      </c>
      <c r="C353" s="4" t="s">
        <v>1734</v>
      </c>
      <c r="D353" s="1" t="s">
        <v>1735</v>
      </c>
      <c r="E353" s="1" t="s">
        <v>1736</v>
      </c>
      <c r="F353" s="4" t="s">
        <v>17</v>
      </c>
      <c r="G353" s="1" t="s">
        <v>18</v>
      </c>
      <c r="H353" s="1" t="s">
        <v>19</v>
      </c>
      <c r="I353" s="1" t="s">
        <v>20</v>
      </c>
      <c r="J353" s="1" t="s">
        <v>1737</v>
      </c>
      <c r="K353" s="1" t="s">
        <v>22</v>
      </c>
      <c r="L353" s="1" t="str">
        <f>HYPERLINK("https://files.afu.se/Downloads/Transcripts/Truthseekers%20(Steven%20Cambian)/2021 03 05 - Truthseekers - March 4th is a TOTAL joke! Simon Parkes, Charlie ward, &amp; more ALL WRONG!_1sexaSSAQU8 - transcript (automated).pdf","Transcript Link")</f>
        <v>Transcript Link</v>
      </c>
      <c r="M353" s="2" t="str">
        <f>HYPERLINK("https://files.afu.se/Downloads/Transcripts/Truthseekers%20(Steven%20Cambian)/2021 03 05 - Truthseekers - March 4th is a TOTAL joke! Simon Parkes, Charlie ward, &amp; more ALL WRONG!_1sexaSSAQU8 - transcript (automated).pdf","Transcript Link")</f>
        <v>Transcript Link</v>
      </c>
    </row>
    <row r="354" ht="150" spans="1:13">
      <c r="A354" s="1" t="s">
        <v>1738</v>
      </c>
      <c r="B354" s="1" t="s">
        <v>13</v>
      </c>
      <c r="C354" s="4" t="s">
        <v>1739</v>
      </c>
      <c r="D354" s="1" t="s">
        <v>1740</v>
      </c>
      <c r="E354" s="1" t="s">
        <v>1741</v>
      </c>
      <c r="F354" s="4" t="s">
        <v>17</v>
      </c>
      <c r="G354" s="1" t="s">
        <v>18</v>
      </c>
      <c r="H354" s="1" t="s">
        <v>19</v>
      </c>
      <c r="I354" s="1" t="s">
        <v>20</v>
      </c>
      <c r="J354" s="1" t="s">
        <v>1742</v>
      </c>
      <c r="K354" s="1" t="s">
        <v>22</v>
      </c>
      <c r="L354" s="1" t="str">
        <f>HYPERLINK("https://files.afu.se/Downloads/Transcripts/Truthseekers%20(Steven%20Cambian)/2021 03 02 - Truthseekers - Black eyed children  Are they demons  Aliens  Urban myth, or real phenomenon __yUI-fN_kwM - transcript (automated).pdf","Transcript Link")</f>
        <v>Transcript Link</v>
      </c>
      <c r="M354" s="2" t="str">
        <f>HYPERLINK("https://files.afu.se/Downloads/Transcripts/Truthseekers%20(Steven%20Cambian)/2021 03 02 - Truthseekers - Black eyed children  Are they demons  Aliens  Urban myth, or real phenomenon __yUI-fN_kwM - transcript (automated).pdf","Transcript Link")</f>
        <v>Transcript Link</v>
      </c>
    </row>
    <row r="355" ht="150" spans="1:13">
      <c r="A355" s="1" t="s">
        <v>1743</v>
      </c>
      <c r="B355" s="1" t="s">
        <v>13</v>
      </c>
      <c r="C355" s="4" t="s">
        <v>1744</v>
      </c>
      <c r="D355" s="1" t="s">
        <v>1745</v>
      </c>
      <c r="E355" s="1" t="s">
        <v>1746</v>
      </c>
      <c r="F355" s="4" t="s">
        <v>17</v>
      </c>
      <c r="G355" s="1" t="s">
        <v>18</v>
      </c>
      <c r="H355" s="1" t="s">
        <v>19</v>
      </c>
      <c r="I355" s="1" t="s">
        <v>20</v>
      </c>
      <c r="J355" s="1" t="s">
        <v>1747</v>
      </c>
      <c r="K355" s="1" t="s">
        <v>22</v>
      </c>
      <c r="L355" s="1" t="str">
        <f>HYPERLINK("https://files.afu.se/Downloads/Transcripts/Truthseekers%20(Steven%20Cambian)/2021 02 27 - Truthseekers - Drax the reptilian overlord responds to Kerry Cassidy, Corey Goode, David Wilcock &amp; others claims._d86ccAC5kc4 - transcript (automated).pdf","Transcript Link")</f>
        <v>Transcript Link</v>
      </c>
      <c r="M355" s="2" t="str">
        <f>HYPERLINK("https://files.afu.se/Downloads/Transcripts/Truthseekers%20(Steven%20Cambian)/2021 02 27 - Truthseekers - Drax the reptilian overlord responds to Kerry Cassidy, Corey Goode, David Wilcock &amp; others claims._d86ccAC5kc4 - transcript (automated).pdf","Transcript Link")</f>
        <v>Transcript Link</v>
      </c>
    </row>
    <row r="356" ht="150" spans="1:13">
      <c r="A356" s="1" t="s">
        <v>1748</v>
      </c>
      <c r="B356" s="1" t="s">
        <v>13</v>
      </c>
      <c r="C356" s="4" t="s">
        <v>1749</v>
      </c>
      <c r="D356" s="1" t="s">
        <v>1750</v>
      </c>
      <c r="E356" s="1" t="s">
        <v>1751</v>
      </c>
      <c r="F356" s="4" t="s">
        <v>17</v>
      </c>
      <c r="G356" s="1" t="s">
        <v>18</v>
      </c>
      <c r="H356" s="1" t="s">
        <v>19</v>
      </c>
      <c r="I356" s="1" t="s">
        <v>20</v>
      </c>
      <c r="J356" s="1" t="s">
        <v>1752</v>
      </c>
      <c r="K356" s="1" t="s">
        <v>22</v>
      </c>
      <c r="L356" s="1" t="str">
        <f>HYPERLINK("https://files.afu.se/Downloads/Transcripts/Truthseekers%20(Steven%20Cambian)/2021 02 26 - Truthseekers - Late night TRUTHSEEKERS chat, open topics. Join us in the live chat!_niKnwc04gQk - transcript (automated).pdf","Transcript Link")</f>
        <v>Transcript Link</v>
      </c>
      <c r="M356" s="2" t="str">
        <f>HYPERLINK("https://files.afu.se/Downloads/Transcripts/Truthseekers%20(Steven%20Cambian)/2021 02 26 - Truthseekers - Late night TRUTHSEEKERS chat, open topics. Join us in the live chat!_niKnwc04gQk - transcript (automated).pdf","Transcript Link")</f>
        <v>Transcript Link</v>
      </c>
    </row>
    <row r="357" ht="150" spans="1:13">
      <c r="A357" s="1" t="s">
        <v>1748</v>
      </c>
      <c r="B357" s="1" t="s">
        <v>13</v>
      </c>
      <c r="C357" s="4" t="s">
        <v>1753</v>
      </c>
      <c r="D357" s="1" t="s">
        <v>1754</v>
      </c>
      <c r="E357" s="1" t="s">
        <v>1755</v>
      </c>
      <c r="F357" s="4" t="s">
        <v>17</v>
      </c>
      <c r="G357" s="1" t="s">
        <v>18</v>
      </c>
      <c r="H357" s="1" t="s">
        <v>19</v>
      </c>
      <c r="I357" s="1" t="s">
        <v>20</v>
      </c>
      <c r="J357" s="1" t="s">
        <v>1756</v>
      </c>
      <c r="K357" s="1" t="s">
        <v>22</v>
      </c>
      <c r="L357" s="1" t="str">
        <f>HYPERLINK("https://files.afu.se/Downloads/Transcripts/Truthseekers%20(Steven%20Cambian)/2021 02 26 - Truthseekers - Human head transplants  Mysterious Voynich manuscript, the ufo report and some good news too!_cBtTJSXvMzQ - transcript (automated).pdf","Transcript Link")</f>
        <v>Transcript Link</v>
      </c>
      <c r="M357" s="2" t="str">
        <f>HYPERLINK("https://files.afu.se/Downloads/Transcripts/Truthseekers%20(Steven%20Cambian)/2021 02 26 - Truthseekers - Human head transplants  Mysterious Voynich manuscript, the ufo report and some good news too!_cBtTJSXvMzQ - transcript (automated).pdf","Transcript Link")</f>
        <v>Transcript Link</v>
      </c>
    </row>
    <row r="358" ht="150" spans="1:13">
      <c r="A358" s="1" t="s">
        <v>1757</v>
      </c>
      <c r="B358" s="1" t="s">
        <v>13</v>
      </c>
      <c r="C358" s="4" t="s">
        <v>1758</v>
      </c>
      <c r="D358" s="1" t="s">
        <v>1759</v>
      </c>
      <c r="E358" s="1" t="s">
        <v>1760</v>
      </c>
      <c r="F358" s="4" t="s">
        <v>17</v>
      </c>
      <c r="G358" s="1" t="s">
        <v>18</v>
      </c>
      <c r="H358" s="1" t="s">
        <v>19</v>
      </c>
      <c r="I358" s="1" t="s">
        <v>20</v>
      </c>
      <c r="J358" s="1" t="s">
        <v>1761</v>
      </c>
      <c r="K358" s="1" t="s">
        <v>22</v>
      </c>
      <c r="L358" s="1" t="str">
        <f>HYPERLINK("https://files.afu.se/Downloads/Transcripts/Truthseekers%20(Steven%20Cambian)/2021 02 21 - Truthseekers - Revisiting Roswell with Don Schmitt_QqgqAiE4VKU - transcript (automated).pdf","Transcript Link")</f>
        <v>Transcript Link</v>
      </c>
      <c r="M358" s="2" t="str">
        <f>HYPERLINK("https://files.afu.se/Downloads/Transcripts/Truthseekers%20(Steven%20Cambian)/2021 02 21 - Truthseekers - Revisiting Roswell with Don Schmitt_QqgqAiE4VKU - transcript (automated).pdf","Transcript Link")</f>
        <v>Transcript Link</v>
      </c>
    </row>
    <row r="359" ht="150" spans="1:13">
      <c r="A359" s="1" t="s">
        <v>1762</v>
      </c>
      <c r="B359" s="1" t="s">
        <v>13</v>
      </c>
      <c r="C359" s="4" t="s">
        <v>1763</v>
      </c>
      <c r="D359" s="1" t="s">
        <v>1764</v>
      </c>
      <c r="E359" s="1" t="s">
        <v>1765</v>
      </c>
      <c r="F359" s="4" t="s">
        <v>17</v>
      </c>
      <c r="G359" s="1" t="s">
        <v>18</v>
      </c>
      <c r="H359" s="1" t="s">
        <v>19</v>
      </c>
      <c r="I359" s="1" t="s">
        <v>20</v>
      </c>
      <c r="J359" s="1" t="s">
        <v>1766</v>
      </c>
      <c r="K359" s="1" t="s">
        <v>22</v>
      </c>
      <c r="L359" s="1" t="str">
        <f>HYPERLINK("https://files.afu.se/Downloads/Transcripts/Truthseekers%20(Steven%20Cambian)/2021 02 19 - Truthseekers - TRUTHSEEKERS - Variety show._n34vD9eNCWg - transcript (automated).pdf","Transcript Link")</f>
        <v>Transcript Link</v>
      </c>
      <c r="M359" s="2" t="str">
        <f>HYPERLINK("https://files.afu.se/Downloads/Transcripts/Truthseekers%20(Steven%20Cambian)/2021 02 19 - Truthseekers - TRUTHSEEKERS - Variety show._n34vD9eNCWg - transcript (automated).pdf","Transcript Link")</f>
        <v>Transcript Link</v>
      </c>
    </row>
    <row r="360" ht="150" spans="1:13">
      <c r="A360" s="1" t="s">
        <v>1767</v>
      </c>
      <c r="B360" s="1" t="s">
        <v>13</v>
      </c>
      <c r="C360" s="4" t="s">
        <v>1768</v>
      </c>
      <c r="D360" s="1" t="s">
        <v>1769</v>
      </c>
      <c r="E360" s="1" t="s">
        <v>1770</v>
      </c>
      <c r="F360" s="4" t="s">
        <v>17</v>
      </c>
      <c r="G360" s="1" t="s">
        <v>18</v>
      </c>
      <c r="H360" s="1" t="s">
        <v>19</v>
      </c>
      <c r="I360" s="1" t="s">
        <v>20</v>
      </c>
      <c r="J360" s="1" t="s">
        <v>1771</v>
      </c>
      <c r="K360" s="1" t="s">
        <v>22</v>
      </c>
      <c r="L360" s="1" t="str">
        <f>HYPERLINK("https://files.afu.se/Downloads/Transcripts/Truthseekers%20(Steven%20Cambian)/2021 02 17 - Truthseekers - Richard Magill, personal photographer to Aliens _fU2iy3qRkww - transcript (automated).pdf","Transcript Link")</f>
        <v>Transcript Link</v>
      </c>
      <c r="M360" s="2" t="str">
        <f>HYPERLINK("https://files.afu.se/Downloads/Transcripts/Truthseekers%20(Steven%20Cambian)/2021 02 17 - Truthseekers - Richard Magill, personal photographer to Aliens _fU2iy3qRkww - transcript (automated).pdf","Transcript Link")</f>
        <v>Transcript Link</v>
      </c>
    </row>
    <row r="361" ht="150" spans="1:13">
      <c r="A361" s="1" t="s">
        <v>1772</v>
      </c>
      <c r="B361" s="1" t="s">
        <v>13</v>
      </c>
      <c r="C361" s="4" t="s">
        <v>1773</v>
      </c>
      <c r="D361" s="1" t="s">
        <v>1774</v>
      </c>
      <c r="E361" s="1" t="s">
        <v>1775</v>
      </c>
      <c r="F361" s="4" t="s">
        <v>17</v>
      </c>
      <c r="G361" s="1" t="s">
        <v>18</v>
      </c>
      <c r="H361" s="1" t="s">
        <v>19</v>
      </c>
      <c r="I361" s="1" t="s">
        <v>20</v>
      </c>
      <c r="J361" s="1" t="s">
        <v>1776</v>
      </c>
      <c r="K361" s="1" t="s">
        <v>22</v>
      </c>
      <c r="L361" s="1" t="str">
        <f>HYPERLINK("https://files.afu.se/Downloads/Transcripts/Truthseekers%20(Steven%20Cambian)/2021 02 14 - Truthseekers - CRAZY Cary Cassidy from project SCAMALOT guest hosts TRUTHSEEKERS!_3Bj-XSebU5A - transcript (automated).pdf","Transcript Link")</f>
        <v>Transcript Link</v>
      </c>
      <c r="M361" s="2" t="str">
        <f>HYPERLINK("https://files.afu.se/Downloads/Transcripts/Truthseekers%20(Steven%20Cambian)/2021 02 14 - Truthseekers - CRAZY Cary Cassidy from project SCAMALOT guest hosts TRUTHSEEKERS!_3Bj-XSebU5A - transcript (automated).pdf","Transcript Link")</f>
        <v>Transcript Link</v>
      </c>
    </row>
    <row r="362" ht="150" spans="1:13">
      <c r="A362" s="1" t="s">
        <v>1777</v>
      </c>
      <c r="B362" s="1" t="s">
        <v>13</v>
      </c>
      <c r="C362" s="4" t="s">
        <v>1778</v>
      </c>
      <c r="D362" s="1" t="s">
        <v>1779</v>
      </c>
      <c r="E362" s="1" t="s">
        <v>1780</v>
      </c>
      <c r="F362" s="4" t="s">
        <v>17</v>
      </c>
      <c r="G362" s="1" t="s">
        <v>18</v>
      </c>
      <c r="H362" s="1" t="s">
        <v>19</v>
      </c>
      <c r="I362" s="1" t="s">
        <v>20</v>
      </c>
      <c r="J362" s="1" t="s">
        <v>1781</v>
      </c>
      <c r="K362" s="1" t="s">
        <v>22</v>
      </c>
      <c r="L362" s="1" t="str">
        <f>HYPERLINK("https://files.afu.se/Downloads/Transcripts/Truthseekers%20(Steven%20Cambian)/2021 02 13 - Truthseekers - I banged an ALIEN... And I liked it!_u8PNEdbfqv0 - transcript (automated).pdf","Transcript Link")</f>
        <v>Transcript Link</v>
      </c>
      <c r="M362" s="2" t="str">
        <f>HYPERLINK("https://files.afu.se/Downloads/Transcripts/Truthseekers%20(Steven%20Cambian)/2021 02 13 - Truthseekers - I banged an ALIEN... And I liked it!_u8PNEdbfqv0 - transcript (automated).pdf","Transcript Link")</f>
        <v>Transcript Link</v>
      </c>
    </row>
    <row r="363" ht="150" spans="1:13">
      <c r="A363" s="1" t="s">
        <v>1782</v>
      </c>
      <c r="B363" s="1" t="s">
        <v>13</v>
      </c>
      <c r="C363" s="4" t="s">
        <v>1783</v>
      </c>
      <c r="D363" s="1" t="s">
        <v>1784</v>
      </c>
      <c r="E363" s="1" t="s">
        <v>1785</v>
      </c>
      <c r="F363" s="4" t="s">
        <v>17</v>
      </c>
      <c r="G363" s="1" t="s">
        <v>18</v>
      </c>
      <c r="H363" s="1" t="s">
        <v>19</v>
      </c>
      <c r="I363" s="1" t="s">
        <v>20</v>
      </c>
      <c r="J363" s="1" t="s">
        <v>1786</v>
      </c>
      <c r="K363" s="1" t="s">
        <v>22</v>
      </c>
      <c r="L363" s="1" t="str">
        <f>HYPERLINK("https://files.afu.se/Downloads/Transcripts/Truthseekers%20(Steven%20Cambian)/2021 02 11 - Truthseekers - Revisiting Roswell with Alienscientist and Kal Korff_kd8Od3gpwHg - transcript (automated).pdf","Transcript Link")</f>
        <v>Transcript Link</v>
      </c>
      <c r="M363" s="2" t="str">
        <f>HYPERLINK("https://files.afu.se/Downloads/Transcripts/Truthseekers%20(Steven%20Cambian)/2021 02 11 - Truthseekers - Revisiting Roswell with Alienscientist and Kal Korff_kd8Od3gpwHg - transcript (automated).pdf","Transcript Link")</f>
        <v>Transcript Link</v>
      </c>
    </row>
    <row r="364" ht="150" spans="1:13">
      <c r="A364" s="1" t="s">
        <v>1787</v>
      </c>
      <c r="B364" s="1" t="s">
        <v>13</v>
      </c>
      <c r="C364" s="4" t="s">
        <v>1788</v>
      </c>
      <c r="D364" s="1" t="s">
        <v>1789</v>
      </c>
      <c r="E364" s="1" t="s">
        <v>1790</v>
      </c>
      <c r="F364" s="4" t="s">
        <v>17</v>
      </c>
      <c r="G364" s="1" t="s">
        <v>18</v>
      </c>
      <c r="H364" s="1" t="s">
        <v>19</v>
      </c>
      <c r="I364" s="1" t="s">
        <v>20</v>
      </c>
      <c r="J364" s="1" t="s">
        <v>1791</v>
      </c>
      <c r="K364" s="1" t="s">
        <v>22</v>
      </c>
      <c r="L364" s="1" t="str">
        <f>HYPERLINK("https://files.afu.se/Downloads/Transcripts/Truthseekers%20(Steven%20Cambian)/2021 02 06 - Truthseekers - Revisiting Roswell with Tom Carey_wGmMu0pY2GU - transcript (automated).pdf","Transcript Link")</f>
        <v>Transcript Link</v>
      </c>
      <c r="M364" s="2" t="str">
        <f>HYPERLINK("https://files.afu.se/Downloads/Transcripts/Truthseekers%20(Steven%20Cambian)/2021 02 06 - Truthseekers - Revisiting Roswell with Tom Carey_wGmMu0pY2GU - transcript (automated).pdf","Transcript Link")</f>
        <v>Transcript Link</v>
      </c>
    </row>
    <row r="365" ht="150" spans="1:13">
      <c r="A365" s="1" t="s">
        <v>1792</v>
      </c>
      <c r="B365" s="1" t="s">
        <v>13</v>
      </c>
      <c r="C365" s="4" t="s">
        <v>1793</v>
      </c>
      <c r="D365" s="1" t="s">
        <v>1794</v>
      </c>
      <c r="E365" s="1" t="s">
        <v>1795</v>
      </c>
      <c r="F365" s="4" t="s">
        <v>17</v>
      </c>
      <c r="G365" s="1" t="s">
        <v>18</v>
      </c>
      <c r="H365" s="1" t="s">
        <v>19</v>
      </c>
      <c r="I365" s="1" t="s">
        <v>20</v>
      </c>
      <c r="J365" s="1" t="s">
        <v>1796</v>
      </c>
      <c r="K365" s="1" t="s">
        <v>22</v>
      </c>
      <c r="L365" s="1" t="str">
        <f>HYPERLINK("https://files.afu.se/Downloads/Transcripts/Truthseekers%20(Steven%20Cambian)/2021 01 30 - Truthseekers - Revisiting Roswell with Walter Bosley_rvXHFWgHCLk - transcript (automated).pdf","Transcript Link")</f>
        <v>Transcript Link</v>
      </c>
      <c r="M365" s="2" t="str">
        <f>HYPERLINK("https://files.afu.se/Downloads/Transcripts/Truthseekers%20(Steven%20Cambian)/2021 01 30 - Truthseekers - Revisiting Roswell with Walter Bosley_rvXHFWgHCLk - transcript (automated).pdf","Transcript Link")</f>
        <v>Transcript Link</v>
      </c>
    </row>
    <row r="366" ht="150" spans="1:13">
      <c r="A366" s="1" t="s">
        <v>1797</v>
      </c>
      <c r="B366" s="1" t="s">
        <v>13</v>
      </c>
      <c r="C366" s="4" t="s">
        <v>1798</v>
      </c>
      <c r="D366" s="1" t="s">
        <v>1799</v>
      </c>
      <c r="E366" s="1" t="s">
        <v>1800</v>
      </c>
      <c r="F366" s="4" t="s">
        <v>17</v>
      </c>
      <c r="G366" s="1" t="s">
        <v>18</v>
      </c>
      <c r="H366" s="1" t="s">
        <v>19</v>
      </c>
      <c r="I366" s="1" t="s">
        <v>20</v>
      </c>
      <c r="J366" s="1" t="s">
        <v>1801</v>
      </c>
      <c r="K366" s="1" t="s">
        <v>22</v>
      </c>
      <c r="L366" s="1" t="str">
        <f>HYPERLINK("https://files.afu.se/Downloads/Transcripts/Truthseekers%20(Steven%20Cambian)/2021 01 29 - Truthseekers - Qshaman now claims he's a super soldier!_2pt83POEhkY - transcript (automated).pdf","Transcript Link")</f>
        <v>Transcript Link</v>
      </c>
      <c r="M366" s="2" t="str">
        <f>HYPERLINK("https://files.afu.se/Downloads/Transcripts/Truthseekers%20(Steven%20Cambian)/2021 01 29 - Truthseekers - Qshaman now claims he's a super soldier!_2pt83POEhkY - transcript (automated).pdf","Transcript Link")</f>
        <v>Transcript Link</v>
      </c>
    </row>
    <row r="367" ht="150" spans="1:13">
      <c r="A367" s="1" t="s">
        <v>1802</v>
      </c>
      <c r="B367" s="1" t="s">
        <v>13</v>
      </c>
      <c r="C367" s="4" t="s">
        <v>1803</v>
      </c>
      <c r="D367" s="1" t="s">
        <v>1804</v>
      </c>
      <c r="E367" s="1" t="s">
        <v>1805</v>
      </c>
      <c r="F367" s="4" t="s">
        <v>17</v>
      </c>
      <c r="G367" s="1" t="s">
        <v>18</v>
      </c>
      <c r="H367" s="1" t="s">
        <v>19</v>
      </c>
      <c r="I367" s="1" t="s">
        <v>20</v>
      </c>
      <c r="J367" s="1" t="s">
        <v>1806</v>
      </c>
      <c r="K367" s="1" t="s">
        <v>22</v>
      </c>
      <c r="L367" s="1" t="str">
        <f>HYPERLINK("https://files.afu.se/Downloads/Transcripts/Truthseekers%20(Steven%20Cambian)/2021 01 27 - Truthseekers - New UFO research software with Kal Korff_GzBx76CjSj8 - transcript (automated).pdf","Transcript Link")</f>
        <v>Transcript Link</v>
      </c>
      <c r="M367" s="2" t="str">
        <f>HYPERLINK("https://files.afu.se/Downloads/Transcripts/Truthseekers%20(Steven%20Cambian)/2021 01 27 - Truthseekers - New UFO research software with Kal Korff_GzBx76CjSj8 - transcript (automated).pdf","Transcript Link")</f>
        <v>Transcript Link</v>
      </c>
    </row>
    <row r="368" ht="150" spans="1:13">
      <c r="A368" s="1" t="s">
        <v>1802</v>
      </c>
      <c r="B368" s="1" t="s">
        <v>13</v>
      </c>
      <c r="C368" s="4" t="s">
        <v>1807</v>
      </c>
      <c r="D368" s="1" t="s">
        <v>1808</v>
      </c>
      <c r="E368" s="1" t="s">
        <v>1809</v>
      </c>
      <c r="F368" s="4" t="s">
        <v>17</v>
      </c>
      <c r="G368" s="1" t="s">
        <v>18</v>
      </c>
      <c r="H368" s="1" t="s">
        <v>19</v>
      </c>
      <c r="I368" s="1" t="s">
        <v>20</v>
      </c>
      <c r="J368" s="1" t="s">
        <v>1810</v>
      </c>
      <c r="K368" s="1" t="s">
        <v>22</v>
      </c>
      <c r="L368" s="1" t="str">
        <f>HYPERLINK("https://files.afu.se/Downloads/Transcripts/Truthseekers%20(Steven%20Cambian)/2021 01 27 - Truthseekers - Simon Parkes sexual abuse allegations defense - My alien dad did it!_lwUOvR_SA4A - transcript (automated).pdf","Transcript Link")</f>
        <v>Transcript Link</v>
      </c>
      <c r="M368" s="2" t="str">
        <f>HYPERLINK("https://files.afu.se/Downloads/Transcripts/Truthseekers%20(Steven%20Cambian)/2021 01 27 - Truthseekers - Simon Parkes sexual abuse allegations defense - My alien dad did it!_lwUOvR_SA4A - transcript (automated).pdf","Transcript Link")</f>
        <v>Transcript Link</v>
      </c>
    </row>
    <row r="369" ht="150" spans="1:13">
      <c r="A369" s="1" t="s">
        <v>1811</v>
      </c>
      <c r="B369" s="1" t="s">
        <v>13</v>
      </c>
      <c r="C369" s="4" t="s">
        <v>1812</v>
      </c>
      <c r="D369" s="1" t="s">
        <v>1813</v>
      </c>
      <c r="E369" s="1" t="s">
        <v>1814</v>
      </c>
      <c r="F369" s="4" t="s">
        <v>17</v>
      </c>
      <c r="G369" s="1" t="s">
        <v>18</v>
      </c>
      <c r="H369" s="1" t="s">
        <v>19</v>
      </c>
      <c r="I369" s="1" t="s">
        <v>20</v>
      </c>
      <c r="J369" s="1" t="s">
        <v>1815</v>
      </c>
      <c r="K369" s="1" t="s">
        <v>22</v>
      </c>
      <c r="L369" s="1" t="str">
        <f>HYPERLINK("https://files.afu.se/Downloads/Transcripts/Truthseekers%20(Steven%20Cambian)/2021 01 23 - Truthseekers - Revisiting Roswell with Kevin Randle_j9sRZqYZeYk - transcript (automated).pdf","Transcript Link")</f>
        <v>Transcript Link</v>
      </c>
      <c r="M369" s="2" t="str">
        <f>HYPERLINK("https://files.afu.se/Downloads/Transcripts/Truthseekers%20(Steven%20Cambian)/2021 01 23 - Truthseekers - Revisiting Roswell with Kevin Randle_j9sRZqYZeYk - transcript (automated).pdf","Transcript Link")</f>
        <v>Transcript Link</v>
      </c>
    </row>
    <row r="370" ht="150" spans="1:13">
      <c r="A370" s="1" t="s">
        <v>1816</v>
      </c>
      <c r="B370" s="1" t="s">
        <v>13</v>
      </c>
      <c r="C370" s="4" t="s">
        <v>1817</v>
      </c>
      <c r="D370" s="1" t="s">
        <v>1818</v>
      </c>
      <c r="E370" s="1" t="s">
        <v>1819</v>
      </c>
      <c r="F370" s="4" t="s">
        <v>17</v>
      </c>
      <c r="G370" s="1" t="s">
        <v>18</v>
      </c>
      <c r="H370" s="1" t="s">
        <v>19</v>
      </c>
      <c r="I370" s="1" t="s">
        <v>20</v>
      </c>
      <c r="J370" s="1" t="s">
        <v>1820</v>
      </c>
      <c r="K370" s="1" t="s">
        <v>22</v>
      </c>
      <c r="L370" s="1" t="str">
        <f>HYPERLINK("https://files.afu.se/Downloads/Transcripts/Truthseekers%20(Steven%20Cambian)/2021 01 22 - Truthseekers - Live chat, open topics, ask me anything._ZtnURVfyQnc - transcript (automated).pdf","Transcript Link")</f>
        <v>Transcript Link</v>
      </c>
      <c r="M370" s="2" t="str">
        <f>HYPERLINK("https://files.afu.se/Downloads/Transcripts/Truthseekers%20(Steven%20Cambian)/2021 01 22 - Truthseekers - Live chat, open topics, ask me anything._ZtnURVfyQnc - transcript (automated).pdf","Transcript Link")</f>
        <v>Transcript Link</v>
      </c>
    </row>
    <row r="371" ht="150" spans="1:13">
      <c r="A371" s="1" t="s">
        <v>1816</v>
      </c>
      <c r="B371" s="1" t="s">
        <v>13</v>
      </c>
      <c r="C371" s="4" t="s">
        <v>1821</v>
      </c>
      <c r="D371" s="1" t="s">
        <v>1822</v>
      </c>
      <c r="E371" s="1" t="s">
        <v>1823</v>
      </c>
      <c r="F371" s="4" t="s">
        <v>17</v>
      </c>
      <c r="G371" s="1" t="s">
        <v>18</v>
      </c>
      <c r="H371" s="1" t="s">
        <v>19</v>
      </c>
      <c r="I371" s="1" t="s">
        <v>20</v>
      </c>
      <c r="J371" s="1" t="s">
        <v>1824</v>
      </c>
      <c r="K371" s="1" t="s">
        <v>22</v>
      </c>
      <c r="L371" s="1" t="str">
        <f>HYPERLINK("https://files.afu.se/Downloads/Transcripts/Truthseekers%20(Steven%20Cambian)/2021 01 22 - Truthseekers - Crazy Kerry Cassidy, Project SCAMALOT, Latest  INTEL !_SxrYIitmhI0 - transcript (automated).pdf","Transcript Link")</f>
        <v>Transcript Link</v>
      </c>
      <c r="M371" s="2" t="str">
        <f>HYPERLINK("https://files.afu.se/Downloads/Transcripts/Truthseekers%20(Steven%20Cambian)/2021 01 22 - Truthseekers - Crazy Kerry Cassidy, Project SCAMALOT, Latest  INTEL !_SxrYIitmhI0 - transcript (automated).pdf","Transcript Link")</f>
        <v>Transcript Link</v>
      </c>
    </row>
    <row r="372" ht="150" spans="1:13">
      <c r="A372" s="1" t="s">
        <v>1825</v>
      </c>
      <c r="B372" s="1" t="s">
        <v>13</v>
      </c>
      <c r="C372" s="4" t="s">
        <v>1826</v>
      </c>
      <c r="D372" s="1" t="s">
        <v>1827</v>
      </c>
      <c r="E372" s="1" t="s">
        <v>1828</v>
      </c>
      <c r="F372" s="4" t="s">
        <v>17</v>
      </c>
      <c r="G372" s="1" t="s">
        <v>18</v>
      </c>
      <c r="H372" s="1" t="s">
        <v>19</v>
      </c>
      <c r="I372" s="1" t="s">
        <v>20</v>
      </c>
      <c r="J372" s="1" t="s">
        <v>1829</v>
      </c>
      <c r="K372" s="1" t="s">
        <v>22</v>
      </c>
      <c r="L372" s="1" t="str">
        <f>HYPERLINK("https://files.afu.se/Downloads/Transcripts/Truthseekers%20(Steven%20Cambian)/2021 01 21 - Truthseekers - Trust the scam, win stupid prizes. David Wilcock, Kerry Cassidy, Simon Parkes, ALL WRONG!_nAk78to7GqU - transcript (automated).pdf","Transcript Link")</f>
        <v>Transcript Link</v>
      </c>
      <c r="M372" s="2" t="str">
        <f>HYPERLINK("https://files.afu.se/Downloads/Transcripts/Truthseekers%20(Steven%20Cambian)/2021 01 21 - Truthseekers - Trust the scam, win stupid prizes. David Wilcock, Kerry Cassidy, Simon Parkes, ALL WRONG!_nAk78to7GqU - transcript (automated).pdf","Transcript Link")</f>
        <v>Transcript Link</v>
      </c>
    </row>
    <row r="373" ht="150" spans="1:13">
      <c r="A373" s="1" t="s">
        <v>1830</v>
      </c>
      <c r="B373" s="1" t="s">
        <v>13</v>
      </c>
      <c r="C373" s="4" t="s">
        <v>1831</v>
      </c>
      <c r="D373" s="1" t="s">
        <v>1832</v>
      </c>
      <c r="E373" s="1" t="s">
        <v>1833</v>
      </c>
      <c r="F373" s="4" t="s">
        <v>17</v>
      </c>
      <c r="G373" s="1" t="s">
        <v>18</v>
      </c>
      <c r="H373" s="1" t="s">
        <v>19</v>
      </c>
      <c r="I373" s="1" t="s">
        <v>20</v>
      </c>
      <c r="J373" s="1" t="s">
        <v>1834</v>
      </c>
      <c r="K373" s="1" t="s">
        <v>22</v>
      </c>
      <c r="L373" s="1" t="str">
        <f>HYPERLINK("https://files.afu.se/Downloads/Transcripts/Truthseekers%20(Steven%20Cambian)/2021 01 20 - Truthseekers - Conspiracy land implosion on Trump's last day in office._cd0BmJbNoi0 - transcript (automated).pdf","Transcript Link")</f>
        <v>Transcript Link</v>
      </c>
      <c r="M373" s="2" t="str">
        <f>HYPERLINK("https://files.afu.se/Downloads/Transcripts/Truthseekers%20(Steven%20Cambian)/2021 01 20 - Truthseekers - Conspiracy land implosion on Trump's last day in office._cd0BmJbNoi0 - transcript (automated).pdf","Transcript Link")</f>
        <v>Transcript Link</v>
      </c>
    </row>
    <row r="374" ht="150" spans="1:13">
      <c r="A374" s="1" t="s">
        <v>1835</v>
      </c>
      <c r="B374" s="1" t="s">
        <v>13</v>
      </c>
      <c r="C374" s="4" t="s">
        <v>1836</v>
      </c>
      <c r="D374" s="1" t="s">
        <v>1837</v>
      </c>
      <c r="E374" s="1" t="s">
        <v>1838</v>
      </c>
      <c r="F374" s="4" t="s">
        <v>17</v>
      </c>
      <c r="G374" s="1" t="s">
        <v>18</v>
      </c>
      <c r="H374" s="1" t="s">
        <v>19</v>
      </c>
      <c r="I374" s="1" t="s">
        <v>20</v>
      </c>
      <c r="J374" s="1" t="s">
        <v>1839</v>
      </c>
      <c r="K374" s="1" t="s">
        <v>22</v>
      </c>
      <c r="L374" s="1" t="str">
        <f>HYPERLINK("https://files.afu.se/Downloads/Transcripts/Truthseekers%20(Steven%20Cambian)/2021 01 18 - Truthseekers - David Wilcock - World's worst psychic - Latest garbage info analyzed._gC41U7D9nIE - transcript (automated).pdf","Transcript Link")</f>
        <v>Transcript Link</v>
      </c>
      <c r="M374" s="2" t="str">
        <f>HYPERLINK("https://files.afu.se/Downloads/Transcripts/Truthseekers%20(Steven%20Cambian)/2021 01 18 - Truthseekers - David Wilcock - World's worst psychic - Latest garbage info analyzed._gC41U7D9nIE - transcript (automated).pdf","Transcript Link")</f>
        <v>Transcript Link</v>
      </c>
    </row>
    <row r="375" ht="150" spans="1:13">
      <c r="A375" s="1" t="s">
        <v>1840</v>
      </c>
      <c r="B375" s="1" t="s">
        <v>13</v>
      </c>
      <c r="C375" s="4" t="s">
        <v>1841</v>
      </c>
      <c r="D375" s="1" t="s">
        <v>1842</v>
      </c>
      <c r="E375" s="1" t="s">
        <v>1843</v>
      </c>
      <c r="F375" s="4" t="s">
        <v>17</v>
      </c>
      <c r="G375" s="1" t="s">
        <v>18</v>
      </c>
      <c r="H375" s="1" t="s">
        <v>19</v>
      </c>
      <c r="I375" s="1" t="s">
        <v>20</v>
      </c>
      <c r="J375" s="1" t="s">
        <v>1844</v>
      </c>
      <c r="K375" s="1" t="s">
        <v>22</v>
      </c>
      <c r="L375" s="1" t="str">
        <f>HYPERLINK("https://files.afu.se/Downloads/Transcripts/Truthseekers%20(Steven%20Cambian)/2021 01 13 - Truthseekers - Revisiting Roswell - Army balloon or Alien crash  With Kal Korff._xPwXbmWiCTY - transcript (automated).pdf","Transcript Link")</f>
        <v>Transcript Link</v>
      </c>
      <c r="M375" s="2" t="str">
        <f>HYPERLINK("https://files.afu.se/Downloads/Transcripts/Truthseekers%20(Steven%20Cambian)/2021 01 13 - Truthseekers - Revisiting Roswell - Army balloon or Alien crash  With Kal Korff._xPwXbmWiCTY - transcript (automated).pdf","Transcript Link")</f>
        <v>Transcript Link</v>
      </c>
    </row>
    <row r="376" ht="150" spans="1:13">
      <c r="A376" s="1" t="s">
        <v>1845</v>
      </c>
      <c r="B376" s="1" t="s">
        <v>13</v>
      </c>
      <c r="C376" s="4" t="s">
        <v>1846</v>
      </c>
      <c r="D376" s="1" t="s">
        <v>1847</v>
      </c>
      <c r="E376" s="1" t="s">
        <v>1848</v>
      </c>
      <c r="F376" s="4" t="s">
        <v>17</v>
      </c>
      <c r="G376" s="1" t="s">
        <v>18</v>
      </c>
      <c r="H376" s="1" t="s">
        <v>19</v>
      </c>
      <c r="I376" s="1" t="s">
        <v>20</v>
      </c>
      <c r="J376" s="1" t="s">
        <v>1849</v>
      </c>
      <c r="K376" s="1" t="s">
        <v>22</v>
      </c>
      <c r="L376" s="1" t="str">
        <f>HYPERLINK("https://files.afu.se/Downloads/Transcripts/Truthseekers%20(Steven%20Cambian)/2021 01 11 - Truthseekers - David Wilcock - The grift goes on. Hightlights from his latest live stream._tR4UUgX9mkM - transcript (automated).pdf","Transcript Link")</f>
        <v>Transcript Link</v>
      </c>
      <c r="M376" s="2" t="str">
        <f>HYPERLINK("https://files.afu.se/Downloads/Transcripts/Truthseekers%20(Steven%20Cambian)/2021 01 11 - Truthseekers - David Wilcock - The grift goes on. Hightlights from his latest live stream._tR4UUgX9mkM - transcript (automated).pdf","Transcript Link")</f>
        <v>Transcript Link</v>
      </c>
    </row>
    <row r="377" ht="150" spans="1:13">
      <c r="A377" s="1" t="s">
        <v>1850</v>
      </c>
      <c r="B377" s="1" t="s">
        <v>13</v>
      </c>
      <c r="C377" s="4" t="s">
        <v>1851</v>
      </c>
      <c r="D377" s="1" t="s">
        <v>1852</v>
      </c>
      <c r="E377" s="1" t="s">
        <v>1853</v>
      </c>
      <c r="F377" s="4" t="s">
        <v>17</v>
      </c>
      <c r="G377" s="1" t="s">
        <v>18</v>
      </c>
      <c r="H377" s="1" t="s">
        <v>19</v>
      </c>
      <c r="I377" s="1" t="s">
        <v>20</v>
      </c>
      <c r="J377" s="1" t="s">
        <v>1854</v>
      </c>
      <c r="K377" s="1" t="s">
        <v>22</v>
      </c>
      <c r="L377" s="1" t="str">
        <f>HYPERLINK("https://files.afu.se/Downloads/Transcripts/Truthseekers%20(Steven%20Cambian)/2021 01 10 - Truthseekers - Notes from the apocalypse cabin during America's turmoil._IkFTBo-G-v0 - transcript (automated).pdf","Transcript Link")</f>
        <v>Transcript Link</v>
      </c>
      <c r="M377" s="2" t="str">
        <f>HYPERLINK("https://files.afu.se/Downloads/Transcripts/Truthseekers%20(Steven%20Cambian)/2021 01 10 - Truthseekers - Notes from the apocalypse cabin during America's turmoil._IkFTBo-G-v0 - transcript (automated).pdf","Transcript Link")</f>
        <v>Transcript Link</v>
      </c>
    </row>
    <row r="378" ht="330" spans="1:13">
      <c r="A378" s="1" t="s">
        <v>1855</v>
      </c>
      <c r="B378" s="1" t="s">
        <v>13</v>
      </c>
      <c r="C378" s="4" t="s">
        <v>1856</v>
      </c>
      <c r="D378" s="1" t="s">
        <v>1857</v>
      </c>
      <c r="E378" s="1" t="s">
        <v>1858</v>
      </c>
      <c r="F378" s="4" t="s">
        <v>17</v>
      </c>
      <c r="G378" s="1" t="s">
        <v>18</v>
      </c>
      <c r="H378" s="1" t="s">
        <v>19</v>
      </c>
      <c r="I378" s="1" t="s">
        <v>20</v>
      </c>
      <c r="J378" s="1" t="s">
        <v>1859</v>
      </c>
      <c r="K378" s="1" t="s">
        <v>22</v>
      </c>
      <c r="L378" s="1" t="str">
        <f>HYPERLINK("https://files.afu.se/Downloads/Transcripts/Truthseekers%20(Steven%20Cambian)/2021 01 06 - Truthseekers - David Wilcock. World's worst psychic. Latest livestream coverage._3qWPGcHLX24 - transcript (automated).pdf","Transcript Link")</f>
        <v>Transcript Link</v>
      </c>
      <c r="M378" s="2" t="str">
        <f>HYPERLINK("https://files.afu.se/Downloads/Transcripts/Truthseekers%20(Steven%20Cambian)/2021 01 06 - Truthseekers - David Wilcock. World's worst psychic. Latest livestream coverage._3qWPGcHLX24 - transcript (automated).pdf","Transcript Link")</f>
        <v>Transcript Link</v>
      </c>
    </row>
    <row r="379" ht="150" spans="1:13">
      <c r="A379" s="1" t="s">
        <v>1855</v>
      </c>
      <c r="B379" s="1" t="s">
        <v>13</v>
      </c>
      <c r="C379" s="4" t="s">
        <v>1860</v>
      </c>
      <c r="D379" s="1" t="s">
        <v>1861</v>
      </c>
      <c r="E379" s="1" t="s">
        <v>1862</v>
      </c>
      <c r="F379" s="4" t="s">
        <v>17</v>
      </c>
      <c r="G379" s="1" t="s">
        <v>18</v>
      </c>
      <c r="H379" s="1" t="s">
        <v>19</v>
      </c>
      <c r="I379" s="1" t="s">
        <v>20</v>
      </c>
      <c r="J379" s="1" t="s">
        <v>1863</v>
      </c>
      <c r="K379" s="1" t="s">
        <v>22</v>
      </c>
      <c r="L379" s="1" t="str">
        <f>HYPERLINK("https://files.afu.se/Downloads/Transcripts/Truthseekers%20(Steven%20Cambian)/2021 01 06 - Truthseekers - TRUTHSEEKERS - The Return!_-74WVW7W2lE - transcript (automated).pdf","Transcript Link")</f>
        <v>Transcript Link</v>
      </c>
      <c r="M379" s="2" t="str">
        <f>HYPERLINK("https://files.afu.se/Downloads/Transcripts/Truthseekers%20(Steven%20Cambian)/2021 01 06 - Truthseekers - TRUTHSEEKERS - The Return!_-74WVW7W2lE - transcript (automated).pdf","Transcript Link")</f>
        <v>Transcript Link</v>
      </c>
    </row>
    <row r="380" ht="150" spans="1:13">
      <c r="A380" s="1" t="s">
        <v>1864</v>
      </c>
      <c r="B380" s="1" t="s">
        <v>13</v>
      </c>
      <c r="C380" s="4" t="s">
        <v>1865</v>
      </c>
      <c r="D380" s="1" t="s">
        <v>1866</v>
      </c>
      <c r="E380" s="1" t="s">
        <v>1867</v>
      </c>
      <c r="F380" s="4" t="s">
        <v>17</v>
      </c>
      <c r="G380" s="1" t="s">
        <v>18</v>
      </c>
      <c r="H380" s="1" t="s">
        <v>19</v>
      </c>
      <c r="I380" s="1" t="s">
        <v>20</v>
      </c>
      <c r="J380" s="1" t="s">
        <v>1868</v>
      </c>
      <c r="K380" s="1" t="s">
        <v>22</v>
      </c>
      <c r="L380" s="1" t="str">
        <f>HYPERLINK("https://files.afu.se/Downloads/Transcripts/Truthseekers%20(Steven%20Cambian)/2020 12 24 - Truthseekers - A fool's mission _XdwHEgrq310 - transcript (automated).pdf","Transcript Link")</f>
        <v>Transcript Link</v>
      </c>
      <c r="M380" s="2" t="str">
        <f>HYPERLINK("https://files.afu.se/Downloads/Transcripts/Truthseekers%20(Steven%20Cambian)/2020 12 24 - Truthseekers - A fool's mission _XdwHEgrq310 - transcript (automated).pdf","Transcript Link")</f>
        <v>Transcript Link</v>
      </c>
    </row>
    <row r="381" ht="315" spans="1:13">
      <c r="A381" s="1" t="s">
        <v>1869</v>
      </c>
      <c r="B381" s="1" t="s">
        <v>13</v>
      </c>
      <c r="C381" s="4" t="s">
        <v>1870</v>
      </c>
      <c r="D381" s="1" t="s">
        <v>1871</v>
      </c>
      <c r="E381" s="1" t="s">
        <v>1872</v>
      </c>
      <c r="F381" s="4" t="s">
        <v>17</v>
      </c>
      <c r="G381" s="1" t="s">
        <v>18</v>
      </c>
      <c r="H381" s="1" t="s">
        <v>19</v>
      </c>
      <c r="I381" s="1" t="s">
        <v>20</v>
      </c>
      <c r="J381" s="1" t="s">
        <v>1873</v>
      </c>
      <c r="K381" s="1" t="s">
        <v>22</v>
      </c>
      <c r="L381" s="1" t="str">
        <f>HYPERLINK("https://files.afu.se/Downloads/Transcripts/Truthseekers%20(Steven%20Cambian)/2020 12 22 - Truthseekers - Corey Goode accountability project -  For the greater good  _vmtGsdK-8r4 - transcript (automated).pdf","Transcript Link")</f>
        <v>Transcript Link</v>
      </c>
      <c r="M381" s="2" t="str">
        <f>HYPERLINK("https://files.afu.se/Downloads/Transcripts/Truthseekers%20(Steven%20Cambian)/2020 12 22 - Truthseekers - Corey Goode accountability project -  For the greater good  _vmtGsdK-8r4 - transcript (automated).pdf","Transcript Link")</f>
        <v>Transcript Link</v>
      </c>
    </row>
    <row r="382" ht="270" spans="1:13">
      <c r="A382" s="1" t="s">
        <v>1874</v>
      </c>
      <c r="B382" s="1" t="s">
        <v>13</v>
      </c>
      <c r="C382" s="4" t="s">
        <v>1875</v>
      </c>
      <c r="D382" s="1" t="s">
        <v>1876</v>
      </c>
      <c r="E382" s="1" t="s">
        <v>1877</v>
      </c>
      <c r="F382" s="4" t="s">
        <v>17</v>
      </c>
      <c r="G382" s="1" t="s">
        <v>18</v>
      </c>
      <c r="H382" s="1" t="s">
        <v>19</v>
      </c>
      <c r="I382" s="1" t="s">
        <v>20</v>
      </c>
      <c r="J382" s="1" t="s">
        <v>1878</v>
      </c>
      <c r="K382" s="1" t="s">
        <v>22</v>
      </c>
      <c r="L382" s="1" t="str">
        <f>HYPERLINK("https://files.afu.se/Downloads/Transcripts/Truthseekers%20(Steven%20Cambian)/2020 12 20 - Truthseekers - The Corey Goode accountability project  Is there more to this story  Yes there is!_MH3nzgu9CCc - transcript (automated).pdf","Transcript Link")</f>
        <v>Transcript Link</v>
      </c>
      <c r="M382" s="2" t="str">
        <f>HYPERLINK("https://files.afu.se/Downloads/Transcripts/Truthseekers%20(Steven%20Cambian)/2020 12 20 - Truthseekers - The Corey Goode accountability project  Is there more to this story  Yes there is!_MH3nzgu9CCc - transcript (automated).pdf","Transcript Link")</f>
        <v>Transcript Link</v>
      </c>
    </row>
    <row r="383" ht="150" spans="1:13">
      <c r="A383" s="1" t="s">
        <v>1874</v>
      </c>
      <c r="B383" s="1" t="s">
        <v>13</v>
      </c>
      <c r="C383" s="4" t="s">
        <v>1879</v>
      </c>
      <c r="D383" s="1" t="s">
        <v>1880</v>
      </c>
      <c r="E383" s="1" t="s">
        <v>1881</v>
      </c>
      <c r="F383" s="4" t="s">
        <v>17</v>
      </c>
      <c r="G383" s="1" t="s">
        <v>18</v>
      </c>
      <c r="H383" s="1" t="s">
        <v>19</v>
      </c>
      <c r="I383" s="1" t="s">
        <v>20</v>
      </c>
      <c r="J383" s="1" t="s">
        <v>1882</v>
      </c>
      <c r="K383" s="1" t="s">
        <v>22</v>
      </c>
      <c r="L383" s="1" t="str">
        <f>HYPERLINK("https://files.afu.se/Downloads/Transcripts/Truthseekers%20(Steven%20Cambian)/2020 12 20 - Truthseekers - Sacha Stone's psychic friends say the sphere being alliance is fake _K2ZCdzhebq4 - transcript (automated).pdf","Transcript Link")</f>
        <v>Transcript Link</v>
      </c>
      <c r="M383" s="2" t="str">
        <f>HYPERLINK("https://files.afu.se/Downloads/Transcripts/Truthseekers%20(Steven%20Cambian)/2020 12 20 - Truthseekers - Sacha Stone's psychic friends say the sphere being alliance is fake _K2ZCdzhebq4 - transcript (automated).pdf","Transcript Link")</f>
        <v>Transcript Link</v>
      </c>
    </row>
    <row r="384" ht="150" spans="1:13">
      <c r="A384" s="1" t="s">
        <v>1883</v>
      </c>
      <c r="B384" s="1" t="s">
        <v>13</v>
      </c>
      <c r="C384" s="4" t="s">
        <v>1884</v>
      </c>
      <c r="D384" s="1" t="s">
        <v>1885</v>
      </c>
      <c r="E384" s="1" t="s">
        <v>1886</v>
      </c>
      <c r="F384" s="4" t="s">
        <v>17</v>
      </c>
      <c r="G384" s="1" t="s">
        <v>18</v>
      </c>
      <c r="H384" s="1" t="s">
        <v>19</v>
      </c>
      <c r="I384" s="1" t="s">
        <v>20</v>
      </c>
      <c r="J384" s="1" t="s">
        <v>1887</v>
      </c>
      <c r="K384" s="1" t="s">
        <v>22</v>
      </c>
      <c r="L384" s="1" t="str">
        <f>HYPERLINK("https://files.afu.se/Downloads/Transcripts/Truthseekers%20(Steven%20Cambian)/2020 12 19 - Truthseekers - Corey Goode+Larpers, Lawyers, lawsuits,litigation, and legal funds._6DXA4fm9RUw - transcript (automated).pdf","Transcript Link")</f>
        <v>Transcript Link</v>
      </c>
      <c r="M384" s="2" t="str">
        <f>HYPERLINK("https://files.afu.se/Downloads/Transcripts/Truthseekers%20(Steven%20Cambian)/2020 12 19 - Truthseekers - Corey Goode+Larpers, Lawyers, lawsuits,litigation, and legal funds._6DXA4fm9RUw - transcript (automated).pdf","Transcript Link")</f>
        <v>Transcript Link</v>
      </c>
    </row>
    <row r="385" ht="150" spans="1:13">
      <c r="A385" s="1" t="s">
        <v>1888</v>
      </c>
      <c r="B385" s="1" t="s">
        <v>13</v>
      </c>
      <c r="C385" s="4" t="s">
        <v>1889</v>
      </c>
      <c r="D385" s="1" t="s">
        <v>1890</v>
      </c>
      <c r="E385" s="1" t="s">
        <v>1891</v>
      </c>
      <c r="F385" s="4" t="s">
        <v>17</v>
      </c>
      <c r="G385" s="1" t="s">
        <v>18</v>
      </c>
      <c r="H385" s="1" t="s">
        <v>19</v>
      </c>
      <c r="I385" s="1" t="s">
        <v>20</v>
      </c>
      <c r="J385" s="1" t="s">
        <v>1892</v>
      </c>
      <c r="K385" s="1" t="s">
        <v>22</v>
      </c>
      <c r="L385" s="1" t="str">
        <f>HYPERLINK("https://files.afu.se/Downloads/Transcripts/Truthseekers%20(Steven%20Cambian)/2020 12 18 - Truthseekers - Lets wrap up laughing at David Wilcock's latest stream of fake information._ByRHYJu0O3g - transcript (automated).pdf","Transcript Link")</f>
        <v>Transcript Link</v>
      </c>
      <c r="M385" s="2" t="str">
        <f>HYPERLINK("https://files.afu.se/Downloads/Transcripts/Truthseekers%20(Steven%20Cambian)/2020 12 18 - Truthseekers - Lets wrap up laughing at David Wilcock's latest stream of fake information._ByRHYJu0O3g - transcript (automated).pdf","Transcript Link")</f>
        <v>Transcript Link</v>
      </c>
    </row>
    <row r="386" ht="150" spans="1:13">
      <c r="A386" s="1" t="s">
        <v>1893</v>
      </c>
      <c r="B386" s="1" t="s">
        <v>13</v>
      </c>
      <c r="C386" s="4" t="s">
        <v>1894</v>
      </c>
      <c r="D386" s="1" t="s">
        <v>1895</v>
      </c>
      <c r="E386" s="1" t="s">
        <v>1896</v>
      </c>
      <c r="F386" s="4" t="s">
        <v>17</v>
      </c>
      <c r="G386" s="1" t="s">
        <v>18</v>
      </c>
      <c r="H386" s="1" t="s">
        <v>19</v>
      </c>
      <c r="I386" s="1" t="s">
        <v>20</v>
      </c>
      <c r="J386" s="1" t="s">
        <v>1897</v>
      </c>
      <c r="K386" s="1" t="s">
        <v>22</v>
      </c>
      <c r="L386" s="1" t="str">
        <f>HYPERLINK("https://files.afu.se/Downloads/Transcripts/Truthseekers%20(Steven%20Cambian)/2020 12 15 - Truthseekers - Debunking David Wilcocks fake conspiracies. - Catching Wilcock selling lies, YES AGAIN!_3lS_tQQUTEQ - transcript (automated).pdf","Transcript Link")</f>
        <v>Transcript Link</v>
      </c>
      <c r="M386" s="2" t="str">
        <f>HYPERLINK("https://files.afu.se/Downloads/Transcripts/Truthseekers%20(Steven%20Cambian)/2020 12 15 - Truthseekers - Debunking David Wilcocks fake conspiracies. - Catching Wilcock selling lies, YES AGAIN!_3lS_tQQUTEQ - transcript (automated).pdf","Transcript Link")</f>
        <v>Transcript Link</v>
      </c>
    </row>
    <row r="387" ht="150" spans="1:13">
      <c r="A387" s="1" t="s">
        <v>1898</v>
      </c>
      <c r="B387" s="1" t="s">
        <v>13</v>
      </c>
      <c r="C387" s="4" t="s">
        <v>1899</v>
      </c>
      <c r="D387" s="1" t="s">
        <v>1900</v>
      </c>
      <c r="E387" s="1" t="s">
        <v>1901</v>
      </c>
      <c r="F387" s="4" t="s">
        <v>17</v>
      </c>
      <c r="G387" s="1" t="s">
        <v>18</v>
      </c>
      <c r="H387" s="1" t="s">
        <v>19</v>
      </c>
      <c r="I387" s="1" t="s">
        <v>20</v>
      </c>
      <c r="J387" s="1" t="s">
        <v>1902</v>
      </c>
      <c r="K387" s="1" t="s">
        <v>22</v>
      </c>
      <c r="L387" s="1" t="str">
        <f>HYPERLINK("https://files.afu.se/Downloads/Transcripts/Truthseekers%20(Steven%20Cambian)/2020 12 14 - Truthseekers - David Wilcock runs with discredited Galactic federation story - Caught peddling lies again!_q1bPXerm7ww - transcript (automated).pdf","Transcript Link")</f>
        <v>Transcript Link</v>
      </c>
      <c r="M387" s="2" t="str">
        <f>HYPERLINK("https://files.afu.se/Downloads/Transcripts/Truthseekers%20(Steven%20Cambian)/2020 12 14 - Truthseekers - David Wilcock runs with discredited Galactic federation story - Caught peddling lies again!_q1bPXerm7ww - transcript (automated).pdf","Transcript Link")</f>
        <v>Transcript Link</v>
      </c>
    </row>
    <row r="388" ht="150" spans="1:13">
      <c r="A388" s="1" t="s">
        <v>1903</v>
      </c>
      <c r="B388" s="1" t="s">
        <v>13</v>
      </c>
      <c r="C388" s="4" t="s">
        <v>1904</v>
      </c>
      <c r="D388" s="1" t="s">
        <v>1905</v>
      </c>
      <c r="E388" s="1" t="s">
        <v>1906</v>
      </c>
      <c r="F388" s="4" t="s">
        <v>17</v>
      </c>
      <c r="G388" s="1" t="s">
        <v>18</v>
      </c>
      <c r="H388" s="1" t="s">
        <v>19</v>
      </c>
      <c r="I388" s="1" t="s">
        <v>20</v>
      </c>
      <c r="J388" s="1" t="s">
        <v>1907</v>
      </c>
      <c r="K388" s="1" t="s">
        <v>22</v>
      </c>
      <c r="L388" s="1" t="str">
        <f>HYPERLINK("https://files.afu.se/Downloads/Transcripts/Truthseekers%20(Steven%20Cambian)/2020 12 11 - Truthseekers - The art of AUDIOMANCY with Pragmagick_t5J7-nmTJzQ - transcript (automated).pdf","Transcript Link")</f>
        <v>Transcript Link</v>
      </c>
      <c r="M388" s="2" t="str">
        <f>HYPERLINK("https://files.afu.se/Downloads/Transcripts/Truthseekers%20(Steven%20Cambian)/2020 12 11 - Truthseekers - The art of AUDIOMANCY with Pragmagick_t5J7-nmTJzQ - transcript (automated).pdf","Transcript Link")</f>
        <v>Transcript Link</v>
      </c>
    </row>
    <row r="389" ht="150" spans="1:13">
      <c r="A389" s="1" t="s">
        <v>1908</v>
      </c>
      <c r="B389" s="1" t="s">
        <v>13</v>
      </c>
      <c r="C389" s="4" t="s">
        <v>1909</v>
      </c>
      <c r="D389" s="1" t="s">
        <v>1910</v>
      </c>
      <c r="E389" s="1" t="s">
        <v>1911</v>
      </c>
      <c r="F389" s="4" t="s">
        <v>17</v>
      </c>
      <c r="G389" s="1" t="s">
        <v>18</v>
      </c>
      <c r="H389" s="1" t="s">
        <v>19</v>
      </c>
      <c r="I389" s="1" t="s">
        <v>20</v>
      </c>
      <c r="J389" s="1" t="s">
        <v>1912</v>
      </c>
      <c r="K389" s="1" t="s">
        <v>22</v>
      </c>
      <c r="L389" s="1" t="str">
        <f>HYPERLINK("https://files.afu.se/Downloads/Transcripts/Truthseekers%20(Steven%20Cambian)/2020 12 10 - Truthseekers - Truthseekers, Episode 77, Open lines, open topics._2J7CmHGwAHw - transcript (automated).pdf","Transcript Link")</f>
        <v>Transcript Link</v>
      </c>
      <c r="M389" s="2" t="str">
        <f>HYPERLINK("https://files.afu.se/Downloads/Transcripts/Truthseekers%20(Steven%20Cambian)/2020 12 10 - Truthseekers - Truthseekers, Episode 77, Open lines, open topics._2J7CmHGwAHw - transcript (automated).pdf","Transcript Link")</f>
        <v>Transcript Link</v>
      </c>
    </row>
    <row r="390" ht="150" spans="1:13">
      <c r="A390" s="1" t="s">
        <v>1913</v>
      </c>
      <c r="B390" s="1" t="s">
        <v>13</v>
      </c>
      <c r="C390" s="4" t="s">
        <v>1914</v>
      </c>
      <c r="D390" s="1" t="s">
        <v>1915</v>
      </c>
      <c r="E390" s="1" t="s">
        <v>1916</v>
      </c>
      <c r="F390" s="4" t="s">
        <v>17</v>
      </c>
      <c r="G390" s="1" t="s">
        <v>18</v>
      </c>
      <c r="H390" s="1" t="s">
        <v>19</v>
      </c>
      <c r="I390" s="1" t="s">
        <v>20</v>
      </c>
      <c r="J390" s="1" t="s">
        <v>1917</v>
      </c>
      <c r="K390" s="1" t="s">
        <v>22</v>
      </c>
      <c r="L390" s="1" t="str">
        <f>HYPERLINK("https://files.afu.se/Downloads/Transcripts/Truthseekers%20(Steven%20Cambian)/2020 12 02 - Truthseekers - People who channel aliens _uac2aiOaK5Y - transcript (automated).pdf","Transcript Link")</f>
        <v>Transcript Link</v>
      </c>
      <c r="M390" s="2" t="str">
        <f>HYPERLINK("https://files.afu.se/Downloads/Transcripts/Truthseekers%20(Steven%20Cambian)/2020 12 02 - Truthseekers - People who channel aliens _uac2aiOaK5Y - transcript (automated).pdf","Transcript Link")</f>
        <v>Transcript Link</v>
      </c>
    </row>
    <row r="391" ht="150" spans="1:13">
      <c r="A391" s="1" t="s">
        <v>1918</v>
      </c>
      <c r="B391" s="1" t="s">
        <v>13</v>
      </c>
      <c r="C391" s="4" t="s">
        <v>1919</v>
      </c>
      <c r="D391" s="1" t="s">
        <v>1920</v>
      </c>
      <c r="E391" s="1" t="s">
        <v>1921</v>
      </c>
      <c r="F391" s="4" t="s">
        <v>17</v>
      </c>
      <c r="G391" s="1" t="s">
        <v>18</v>
      </c>
      <c r="H391" s="1" t="s">
        <v>19</v>
      </c>
      <c r="I391" s="1" t="s">
        <v>20</v>
      </c>
      <c r="J391" s="1" t="s">
        <v>1922</v>
      </c>
      <c r="K391" s="1" t="s">
        <v>22</v>
      </c>
      <c r="L391" s="1" t="str">
        <f>HYPERLINK("https://files.afu.se/Downloads/Transcripts/Truthseekers%20(Steven%20Cambian)/2020 11 29 - Truthseekers - The mystery of coral castle, with special guest Smoke King._oh6tRL_JofQ - transcript (automated).pdf","Transcript Link")</f>
        <v>Transcript Link</v>
      </c>
      <c r="M391" s="2" t="str">
        <f>HYPERLINK("https://files.afu.se/Downloads/Transcripts/Truthseekers%20(Steven%20Cambian)/2020 11 29 - Truthseekers - The mystery of coral castle, with special guest Smoke King._oh6tRL_JofQ - transcript (automated).pdf","Transcript Link")</f>
        <v>Transcript Link</v>
      </c>
    </row>
    <row r="392" ht="150" spans="1:13">
      <c r="A392" s="1" t="s">
        <v>1923</v>
      </c>
      <c r="B392" s="1" t="s">
        <v>13</v>
      </c>
      <c r="C392" s="4" t="s">
        <v>1924</v>
      </c>
      <c r="D392" s="1" t="s">
        <v>1925</v>
      </c>
      <c r="E392" s="1" t="s">
        <v>1926</v>
      </c>
      <c r="F392" s="4" t="s">
        <v>17</v>
      </c>
      <c r="G392" s="1" t="s">
        <v>18</v>
      </c>
      <c r="H392" s="1" t="s">
        <v>19</v>
      </c>
      <c r="I392" s="1" t="s">
        <v>20</v>
      </c>
      <c r="J392" s="1" t="s">
        <v>1927</v>
      </c>
      <c r="K392" s="1" t="s">
        <v>22</v>
      </c>
      <c r="L392" s="1" t="str">
        <f>HYPERLINK("https://files.afu.se/Downloads/Transcripts/Truthseekers%20(Steven%20Cambian)/2020 11 25 - Truthseekers - More dirt on Dr. Steven Greer._IK6hQywvj4k - transcript (automated).pdf","Transcript Link")</f>
        <v>Transcript Link</v>
      </c>
      <c r="M392" s="2" t="str">
        <f>HYPERLINK("https://files.afu.se/Downloads/Transcripts/Truthseekers%20(Steven%20Cambian)/2020 11 25 - Truthseekers - More dirt on Dr. Steven Greer._IK6hQywvj4k - transcript (automated).pdf","Transcript Link")</f>
        <v>Transcript Link</v>
      </c>
    </row>
    <row r="393" ht="150" spans="1:13">
      <c r="A393" s="1" t="s">
        <v>1928</v>
      </c>
      <c r="B393" s="1" t="s">
        <v>13</v>
      </c>
      <c r="C393" s="4" t="s">
        <v>1929</v>
      </c>
      <c r="D393" s="1" t="s">
        <v>1930</v>
      </c>
      <c r="E393" s="1" t="s">
        <v>1931</v>
      </c>
      <c r="F393" s="4" t="s">
        <v>17</v>
      </c>
      <c r="G393" s="1" t="s">
        <v>18</v>
      </c>
      <c r="H393" s="1" t="s">
        <v>19</v>
      </c>
      <c r="I393" s="1" t="s">
        <v>20</v>
      </c>
      <c r="J393" s="1" t="s">
        <v>1932</v>
      </c>
      <c r="K393" s="1" t="s">
        <v>22</v>
      </c>
      <c r="L393" s="1" t="str">
        <f>HYPERLINK("https://files.afu.se/Downloads/Transcripts/Truthseekers%20(Steven%20Cambian)/2020 11 24 - Truthseekers - Kelly from Explaining Esoterica explains Buddhist deities and beliefs._vwjfBsDz9mY - transcript (automated).pdf","Transcript Link")</f>
        <v>Transcript Link</v>
      </c>
      <c r="M393" s="2" t="str">
        <f>HYPERLINK("https://files.afu.se/Downloads/Transcripts/Truthseekers%20(Steven%20Cambian)/2020 11 24 - Truthseekers - Kelly from Explaining Esoterica explains Buddhist deities and beliefs._vwjfBsDz9mY - transcript (automated).pdf","Transcript Link")</f>
        <v>Transcript Link</v>
      </c>
    </row>
    <row r="394" ht="150" spans="1:13">
      <c r="A394" s="1" t="s">
        <v>1933</v>
      </c>
      <c r="B394" s="1" t="s">
        <v>13</v>
      </c>
      <c r="C394" s="4" t="s">
        <v>1934</v>
      </c>
      <c r="D394" s="1" t="s">
        <v>1935</v>
      </c>
      <c r="E394" s="1" t="s">
        <v>1936</v>
      </c>
      <c r="F394" s="4" t="s">
        <v>17</v>
      </c>
      <c r="G394" s="1" t="s">
        <v>18</v>
      </c>
      <c r="H394" s="1" t="s">
        <v>19</v>
      </c>
      <c r="I394" s="1" t="s">
        <v>20</v>
      </c>
      <c r="J394" s="1" t="s">
        <v>1937</v>
      </c>
      <c r="K394" s="1" t="s">
        <v>22</v>
      </c>
      <c r="L394" s="1" t="str">
        <f>HYPERLINK("https://files.afu.se/Downloads/Transcripts/Truthseekers%20(Steven%20Cambian)/2020 11 23 - Truthseekers - Is free energy possible  Dr. Steven's Greer's orion project scandal._z-SfZoWY8Pc - transcript (automated).pdf","Transcript Link")</f>
        <v>Transcript Link</v>
      </c>
      <c r="M394" s="2" t="str">
        <f>HYPERLINK("https://files.afu.se/Downloads/Transcripts/Truthseekers%20(Steven%20Cambian)/2020 11 23 - Truthseekers - Is free energy possible  Dr. Steven's Greer's orion project scandal._z-SfZoWY8Pc - transcript (automated).pdf","Transcript Link")</f>
        <v>Transcript Link</v>
      </c>
    </row>
    <row r="395" ht="150" spans="1:13">
      <c r="A395" s="1" t="s">
        <v>1938</v>
      </c>
      <c r="B395" s="1" t="s">
        <v>13</v>
      </c>
      <c r="C395" s="4" t="s">
        <v>1939</v>
      </c>
      <c r="D395" s="1" t="s">
        <v>1940</v>
      </c>
      <c r="E395" s="1" t="s">
        <v>1941</v>
      </c>
      <c r="F395" s="4" t="s">
        <v>17</v>
      </c>
      <c r="G395" s="1" t="s">
        <v>18</v>
      </c>
      <c r="H395" s="1" t="s">
        <v>19</v>
      </c>
      <c r="I395" s="1" t="s">
        <v>20</v>
      </c>
      <c r="J395" s="1" t="s">
        <v>1942</v>
      </c>
      <c r="K395" s="1" t="s">
        <v>22</v>
      </c>
      <c r="L395" s="1" t="str">
        <f>HYPERLINK("https://files.afu.se/Downloads/Transcripts/Truthseekers%20(Steven%20Cambian)/2020 11 22 - Truthseekers - Randy Cramer, stolen valor fraud ASTRONOT! + Bob Lazar exposed with Alienscientist &amp; Solar Marshall_YlqEqMHV3d0 - transcript (automated).pdf","Transcript Link")</f>
        <v>Transcript Link</v>
      </c>
      <c r="M395" s="2" t="str">
        <f>HYPERLINK("https://files.afu.se/Downloads/Transcripts/Truthseekers%20(Steven%20Cambian)/2020 11 22 - Truthseekers - Randy Cramer, stolen valor fraud ASTRONOT! + Bob Lazar exposed with Alienscientist &amp; Solar Marshall_YlqEqMHV3d0 - transcript (automated).pdf","Transcript Link")</f>
        <v>Transcript Link</v>
      </c>
    </row>
    <row r="396" ht="150" spans="1:13">
      <c r="A396" s="1" t="s">
        <v>1943</v>
      </c>
      <c r="B396" s="1" t="s">
        <v>13</v>
      </c>
      <c r="C396" s="4" t="s">
        <v>1944</v>
      </c>
      <c r="D396" s="1" t="s">
        <v>1945</v>
      </c>
      <c r="E396" s="1" t="s">
        <v>1946</v>
      </c>
      <c r="F396" s="4" t="s">
        <v>17</v>
      </c>
      <c r="G396" s="1" t="s">
        <v>18</v>
      </c>
      <c r="H396" s="1" t="s">
        <v>19</v>
      </c>
      <c r="I396" s="1" t="s">
        <v>20</v>
      </c>
      <c r="J396" s="1" t="s">
        <v>1947</v>
      </c>
      <c r="K396" s="1" t="s">
        <v>22</v>
      </c>
      <c r="L396" s="1" t="str">
        <f>HYPERLINK("https://files.afu.se/Downloads/Transcripts/Truthseekers%20(Steven%20Cambian)/2020 11 17 - Truthseekers - Lets all laugh at Kerry Kassidy and Steven Greer arguing about aliens!_LIItwD_-AAI - transcript (automated).pdf","Transcript Link")</f>
        <v>Transcript Link</v>
      </c>
      <c r="M396" s="2" t="str">
        <f>HYPERLINK("https://files.afu.se/Downloads/Transcripts/Truthseekers%20(Steven%20Cambian)/2020 11 17 - Truthseekers - Lets all laugh at Kerry Kassidy and Steven Greer arguing about aliens!_LIItwD_-AAI - transcript (automated).pdf","Transcript Link")</f>
        <v>Transcript Link</v>
      </c>
    </row>
    <row r="397" ht="150" spans="1:13">
      <c r="A397" s="1" t="s">
        <v>1943</v>
      </c>
      <c r="B397" s="1" t="s">
        <v>13</v>
      </c>
      <c r="C397" s="4" t="s">
        <v>1948</v>
      </c>
      <c r="D397" s="1" t="s">
        <v>1949</v>
      </c>
      <c r="E397" s="1" t="s">
        <v>1950</v>
      </c>
      <c r="F397" s="4" t="s">
        <v>17</v>
      </c>
      <c r="G397" s="1" t="s">
        <v>18</v>
      </c>
      <c r="H397" s="1" t="s">
        <v>19</v>
      </c>
      <c r="I397" s="1" t="s">
        <v>20</v>
      </c>
      <c r="J397" s="1" t="s">
        <v>1951</v>
      </c>
      <c r="K397" s="1" t="s">
        <v>22</v>
      </c>
      <c r="L397" s="1" t="str">
        <f>HYPERLINK("https://files.afu.se/Downloads/Transcripts/Truthseekers%20(Steven%20Cambian)/2020 11 17 - Truthseekers - Get your ticket to the KERRY CASSIDY CRAZYTRAIN!_Mw2Du6Hf5pA - transcript (automated).pdf","Transcript Link")</f>
        <v>Transcript Link</v>
      </c>
      <c r="M397" s="2" t="str">
        <f>HYPERLINK("https://files.afu.se/Downloads/Transcripts/Truthseekers%20(Steven%20Cambian)/2020 11 17 - Truthseekers - Get your ticket to the KERRY CASSIDY CRAZYTRAIN!_Mw2Du6Hf5pA - transcript (automated).pdf","Transcript Link")</f>
        <v>Transcript Link</v>
      </c>
    </row>
    <row r="398" ht="150" spans="1:13">
      <c r="A398" s="1" t="s">
        <v>1943</v>
      </c>
      <c r="B398" s="1" t="s">
        <v>13</v>
      </c>
      <c r="C398" s="4" t="s">
        <v>1952</v>
      </c>
      <c r="D398" s="1" t="s">
        <v>1953</v>
      </c>
      <c r="E398" s="1" t="s">
        <v>1954</v>
      </c>
      <c r="F398" s="4" t="s">
        <v>17</v>
      </c>
      <c r="G398" s="1" t="s">
        <v>18</v>
      </c>
      <c r="H398" s="1" t="s">
        <v>19</v>
      </c>
      <c r="I398" s="1" t="s">
        <v>20</v>
      </c>
      <c r="J398" s="1" t="s">
        <v>1955</v>
      </c>
      <c r="K398" s="1" t="s">
        <v>22</v>
      </c>
      <c r="L398" s="1" t="str">
        <f>HYPERLINK("https://files.afu.se/Downloads/Transcripts/Truthseekers%20(Steven%20Cambian)/2020 11 17 - Truthseekers - John Hutchison and the  Huchison effect _mDTAbsi1Qlc - transcript (automated).pdf","Transcript Link")</f>
        <v>Transcript Link</v>
      </c>
      <c r="M398" s="2" t="str">
        <f>HYPERLINK("https://files.afu.se/Downloads/Transcripts/Truthseekers%20(Steven%20Cambian)/2020 11 17 - Truthseekers - John Hutchison and the  Huchison effect _mDTAbsi1Qlc - transcript (automated).pdf","Transcript Link")</f>
        <v>Transcript Link</v>
      </c>
    </row>
    <row r="399" ht="150" spans="1:13">
      <c r="A399" s="1" t="s">
        <v>1956</v>
      </c>
      <c r="B399" s="1" t="s">
        <v>13</v>
      </c>
      <c r="C399" s="4" t="s">
        <v>1957</v>
      </c>
      <c r="D399" s="1" t="s">
        <v>1958</v>
      </c>
      <c r="E399" s="1" t="s">
        <v>1959</v>
      </c>
      <c r="F399" s="4" t="s">
        <v>17</v>
      </c>
      <c r="G399" s="1" t="s">
        <v>18</v>
      </c>
      <c r="H399" s="1" t="s">
        <v>19</v>
      </c>
      <c r="I399" s="1" t="s">
        <v>20</v>
      </c>
      <c r="J399" s="1" t="s">
        <v>1960</v>
      </c>
      <c r="K399" s="1" t="s">
        <v>22</v>
      </c>
      <c r="L399" s="1" t="str">
        <f>HYPERLINK("https://files.afu.se/Downloads/Transcripts/Truthseekers%20(Steven%20Cambian)/2020 11 16 - Truthseekers - Is free energy possible  The Hutchison crystal power cell_N1_q2nGJLuo - transcript (automated).pdf","Transcript Link")</f>
        <v>Transcript Link</v>
      </c>
      <c r="M399" s="2" t="str">
        <f>HYPERLINK("https://files.afu.se/Downloads/Transcripts/Truthseekers%20(Steven%20Cambian)/2020 11 16 - Truthseekers - Is free energy possible  The Hutchison crystal power cell_N1_q2nGJLuo - transcript (automated).pdf","Transcript Link")</f>
        <v>Transcript Link</v>
      </c>
    </row>
    <row r="400" ht="150" spans="1:13">
      <c r="A400" s="1" t="s">
        <v>1961</v>
      </c>
      <c r="B400" s="1" t="s">
        <v>13</v>
      </c>
      <c r="C400" s="4" t="s">
        <v>1962</v>
      </c>
      <c r="D400" s="1" t="s">
        <v>1963</v>
      </c>
      <c r="E400" s="1" t="s">
        <v>1964</v>
      </c>
      <c r="F400" s="4" t="s">
        <v>17</v>
      </c>
      <c r="G400" s="1" t="s">
        <v>18</v>
      </c>
      <c r="H400" s="1" t="s">
        <v>19</v>
      </c>
      <c r="I400" s="1" t="s">
        <v>20</v>
      </c>
      <c r="J400" s="1" t="s">
        <v>1965</v>
      </c>
      <c r="K400" s="1" t="s">
        <v>22</v>
      </c>
      <c r="L400" s="1" t="str">
        <f>HYPERLINK("https://files.afu.se/Downloads/Transcripts/Truthseekers%20(Steven%20Cambian)/2020 11 14 - Truthseekers - Is free energy possible  The Joseph Newman story._V3XJnlfX4_s - transcript (automated).pdf","Transcript Link")</f>
        <v>Transcript Link</v>
      </c>
      <c r="M400" s="2" t="str">
        <f>HYPERLINK("https://files.afu.se/Downloads/Transcripts/Truthseekers%20(Steven%20Cambian)/2020 11 14 - Truthseekers - Is free energy possible  The Joseph Newman story._V3XJnlfX4_s - transcript (automated).pdf","Transcript Link")</f>
        <v>Transcript Link</v>
      </c>
    </row>
    <row r="401" ht="150" spans="1:13">
      <c r="A401" s="1" t="s">
        <v>1966</v>
      </c>
      <c r="B401" s="1" t="s">
        <v>13</v>
      </c>
      <c r="C401" s="4" t="s">
        <v>1967</v>
      </c>
      <c r="D401" s="1" t="s">
        <v>1968</v>
      </c>
      <c r="E401" s="1" t="s">
        <v>1969</v>
      </c>
      <c r="F401" s="4" t="s">
        <v>17</v>
      </c>
      <c r="G401" s="1" t="s">
        <v>18</v>
      </c>
      <c r="H401" s="1" t="s">
        <v>19</v>
      </c>
      <c r="I401" s="1" t="s">
        <v>20</v>
      </c>
      <c r="J401" s="1" t="s">
        <v>1970</v>
      </c>
      <c r="K401" s="1" t="s">
        <v>22</v>
      </c>
      <c r="L401" s="1" t="str">
        <f>HYPERLINK("https://files.afu.se/Downloads/Transcripts/Truthseekers%20(Steven%20Cambian)/2020 11 10 - Truthseekers - Is free energy possible  The John Searl Story. Truthseekers Episode 69._0qL4Hz_Lyd4 - transcript (automated).pdf","Transcript Link")</f>
        <v>Transcript Link</v>
      </c>
      <c r="M401" s="2" t="str">
        <f>HYPERLINK("https://files.afu.se/Downloads/Transcripts/Truthseekers%20(Steven%20Cambian)/2020 11 10 - Truthseekers - Is free energy possible  The John Searl Story. Truthseekers Episode 69._0qL4Hz_Lyd4 - transcript (automated).pdf","Transcript Link")</f>
        <v>Transcript Link</v>
      </c>
    </row>
    <row r="402" ht="150" spans="1:13">
      <c r="A402" s="1" t="s">
        <v>1971</v>
      </c>
      <c r="B402" s="1" t="s">
        <v>13</v>
      </c>
      <c r="C402" s="4" t="s">
        <v>1972</v>
      </c>
      <c r="D402" s="1" t="s">
        <v>1973</v>
      </c>
      <c r="E402" s="1" t="s">
        <v>1974</v>
      </c>
      <c r="F402" s="4" t="s">
        <v>17</v>
      </c>
      <c r="G402" s="1" t="s">
        <v>18</v>
      </c>
      <c r="H402" s="1" t="s">
        <v>19</v>
      </c>
      <c r="I402" s="1" t="s">
        <v>20</v>
      </c>
      <c r="J402" s="1" t="s">
        <v>1975</v>
      </c>
      <c r="K402" s="1" t="s">
        <v>22</v>
      </c>
      <c r="L402" s="1" t="str">
        <f>HYPERLINK("https://files.afu.se/Downloads/Transcripts/Truthseekers%20(Steven%20Cambian)/2020 11 07 - Truthseekers - Apocalypse cabin stream with Jason Quitt and Jonicide_605K6a2TkQ8 - transcript (automated).pdf","Transcript Link")</f>
        <v>Transcript Link</v>
      </c>
      <c r="M402" s="2" t="str">
        <f>HYPERLINK("https://files.afu.se/Downloads/Transcripts/Truthseekers%20(Steven%20Cambian)/2020 11 07 - Truthseekers - Apocalypse cabin stream with Jason Quitt and Jonicide_605K6a2TkQ8 - transcript (automated).pdf","Transcript Link")</f>
        <v>Transcript Link</v>
      </c>
    </row>
    <row r="403" ht="150" spans="1:13">
      <c r="A403" s="1" t="s">
        <v>1976</v>
      </c>
      <c r="B403" s="1" t="s">
        <v>13</v>
      </c>
      <c r="C403" s="4" t="s">
        <v>1977</v>
      </c>
      <c r="D403" s="1" t="s">
        <v>1978</v>
      </c>
      <c r="E403" s="1" t="s">
        <v>1979</v>
      </c>
      <c r="F403" s="4" t="s">
        <v>17</v>
      </c>
      <c r="G403" s="1" t="s">
        <v>18</v>
      </c>
      <c r="H403" s="1" t="s">
        <v>19</v>
      </c>
      <c r="I403" s="1" t="s">
        <v>20</v>
      </c>
      <c r="J403" s="1" t="s">
        <v>1980</v>
      </c>
      <c r="K403" s="1" t="s">
        <v>22</v>
      </c>
      <c r="L403" s="1" t="str">
        <f>HYPERLINK("https://files.afu.se/Downloads/Transcripts/Truthseekers%20(Steven%20Cambian)/2020 11 05 - Truthseekers - Truthseekers Episode 0066 Election misinformation flood_mxF3DfI07AI - transcript (automated).pdf","Transcript Link")</f>
        <v>Transcript Link</v>
      </c>
      <c r="M403" s="2" t="str">
        <f>HYPERLINK("https://files.afu.se/Downloads/Transcripts/Truthseekers%20(Steven%20Cambian)/2020 11 05 - Truthseekers - Truthseekers Episode 0066 Election misinformation flood_mxF3DfI07AI - transcript (automated).pdf","Transcript Link")</f>
        <v>Transcript Link</v>
      </c>
    </row>
    <row r="404" ht="150" spans="1:13">
      <c r="A404" s="1" t="s">
        <v>1981</v>
      </c>
      <c r="B404" s="1" t="s">
        <v>13</v>
      </c>
      <c r="C404" s="4" t="s">
        <v>1982</v>
      </c>
      <c r="D404" s="1" t="s">
        <v>1983</v>
      </c>
      <c r="E404" s="1" t="s">
        <v>1984</v>
      </c>
      <c r="F404" s="4" t="s">
        <v>17</v>
      </c>
      <c r="G404" s="1" t="s">
        <v>18</v>
      </c>
      <c r="H404" s="1" t="s">
        <v>19</v>
      </c>
      <c r="I404" s="1" t="s">
        <v>20</v>
      </c>
      <c r="J404" s="1" t="s">
        <v>1985</v>
      </c>
      <c r="K404" s="1" t="s">
        <v>22</v>
      </c>
      <c r="L404" s="1" t="str">
        <f>HYPERLINK("https://files.afu.se/Downloads/Transcripts/Truthseekers%20(Steven%20Cambian)/2020 11 04 - Truthseekers - Truthseekers Episode 0065 Election night panel and discussion_AvuDe_Zx9Dc - transcript (automated).pdf","Transcript Link")</f>
        <v>Transcript Link</v>
      </c>
      <c r="M404" s="2" t="str">
        <f>HYPERLINK("https://files.afu.se/Downloads/Transcripts/Truthseekers%20(Steven%20Cambian)/2020 11 04 - Truthseekers - Truthseekers Episode 0065 Election night panel and discussion_AvuDe_Zx9Dc - transcript (automated).pdf","Transcript Link")</f>
        <v>Transcript Link</v>
      </c>
    </row>
    <row r="405" ht="150" spans="1:13">
      <c r="A405" s="1" t="s">
        <v>1986</v>
      </c>
      <c r="B405" s="1" t="s">
        <v>13</v>
      </c>
      <c r="C405" s="4" t="s">
        <v>1987</v>
      </c>
      <c r="D405" s="1" t="s">
        <v>1988</v>
      </c>
      <c r="E405" s="1" t="s">
        <v>1989</v>
      </c>
      <c r="F405" s="4" t="s">
        <v>17</v>
      </c>
      <c r="G405" s="1" t="s">
        <v>18</v>
      </c>
      <c r="H405" s="1" t="s">
        <v>19</v>
      </c>
      <c r="I405" s="1" t="s">
        <v>20</v>
      </c>
      <c r="J405" s="1" t="s">
        <v>1990</v>
      </c>
      <c r="K405" s="1" t="s">
        <v>22</v>
      </c>
      <c r="L405" s="1" t="str">
        <f>HYPERLINK("https://files.afu.se/Downloads/Transcripts/Truthseekers%20(Steven%20Cambian)/2020 11 03 - Truthseekers - Truthseekers Episode 0063 Election eve madness._f1Z_Ze_ea4g - transcript (automated).pdf","Transcript Link")</f>
        <v>Transcript Link</v>
      </c>
      <c r="M405" s="2" t="str">
        <f>HYPERLINK("https://files.afu.se/Downloads/Transcripts/Truthseekers%20(Steven%20Cambian)/2020 11 03 - Truthseekers - Truthseekers Episode 0063 Election eve madness._f1Z_Ze_ea4g - transcript (automated).pdf","Transcript Link")</f>
        <v>Transcript Link</v>
      </c>
    </row>
    <row r="406" ht="150" spans="1:13">
      <c r="A406" s="1" t="s">
        <v>1991</v>
      </c>
      <c r="B406" s="1" t="s">
        <v>13</v>
      </c>
      <c r="C406" s="4" t="s">
        <v>1992</v>
      </c>
      <c r="D406" s="1" t="s">
        <v>1993</v>
      </c>
      <c r="E406" s="1" t="s">
        <v>1974</v>
      </c>
      <c r="F406" s="4" t="s">
        <v>17</v>
      </c>
      <c r="G406" s="1" t="s">
        <v>18</v>
      </c>
      <c r="H406" s="1" t="s">
        <v>19</v>
      </c>
      <c r="I406" s="1" t="s">
        <v>20</v>
      </c>
      <c r="J406" s="1" t="s">
        <v>1994</v>
      </c>
      <c r="K406" s="1" t="s">
        <v>22</v>
      </c>
      <c r="L406" s="1" t="str">
        <f>HYPERLINK("https://files.afu.se/Downloads/Transcripts/Truthseekers%20(Steven%20Cambian)/2020 11 02 - Truthseekers - Truthseekers, Episode 0064, Lets all laugh at David Wilcocks stream._5hMG-Lg3vkw - transcript (automated).pdf","Transcript Link")</f>
        <v>Transcript Link</v>
      </c>
      <c r="M406" s="2" t="str">
        <f>HYPERLINK("https://files.afu.se/Downloads/Transcripts/Truthseekers%20(Steven%20Cambian)/2020 11 02 - Truthseekers - Truthseekers, Episode 0064, Lets all laugh at David Wilcocks stream._5hMG-Lg3vkw - transcript (automated).pdf","Transcript Link")</f>
        <v>Transcript Link</v>
      </c>
    </row>
    <row r="407" ht="150" spans="1:13">
      <c r="A407" s="1" t="s">
        <v>1995</v>
      </c>
      <c r="B407" s="1" t="s">
        <v>13</v>
      </c>
      <c r="C407" s="4" t="s">
        <v>1996</v>
      </c>
      <c r="D407" s="1" t="s">
        <v>1997</v>
      </c>
      <c r="E407" s="1" t="s">
        <v>1998</v>
      </c>
      <c r="F407" s="4" t="s">
        <v>17</v>
      </c>
      <c r="G407" s="1" t="s">
        <v>18</v>
      </c>
      <c r="H407" s="1" t="s">
        <v>19</v>
      </c>
      <c r="I407" s="1" t="s">
        <v>20</v>
      </c>
      <c r="J407" s="1" t="s">
        <v>1999</v>
      </c>
      <c r="K407" s="1" t="s">
        <v>22</v>
      </c>
      <c r="L407" s="1" t="str">
        <f>HYPERLINK("https://files.afu.se/Downloads/Transcripts/Truthseekers%20(Steven%20Cambian)/2020 10 31 - Truthseekers - Truthseekers Episode 0061 Mischief night mayhem streamathon and open phone lines_2ioL0YzUG2s - transcript (automated).pdf","Transcript Link")</f>
        <v>Transcript Link</v>
      </c>
      <c r="M407" s="2" t="str">
        <f>HYPERLINK("https://files.afu.se/Downloads/Transcripts/Truthseekers%20(Steven%20Cambian)/2020 10 31 - Truthseekers - Truthseekers Episode 0061 Mischief night mayhem streamathon and open phone lines_2ioL0YzUG2s - transcript (automated).pdf","Transcript Link")</f>
        <v>Transcript Link</v>
      </c>
    </row>
    <row r="408" ht="150" spans="1:13">
      <c r="A408" s="1" t="s">
        <v>2000</v>
      </c>
      <c r="B408" s="1" t="s">
        <v>13</v>
      </c>
      <c r="C408" s="4" t="s">
        <v>2001</v>
      </c>
      <c r="D408" s="1" t="s">
        <v>2002</v>
      </c>
      <c r="E408" s="1" t="s">
        <v>2003</v>
      </c>
      <c r="F408" s="4" t="s">
        <v>17</v>
      </c>
      <c r="G408" s="1" t="s">
        <v>18</v>
      </c>
      <c r="H408" s="1" t="s">
        <v>19</v>
      </c>
      <c r="I408" s="1" t="s">
        <v>20</v>
      </c>
      <c r="J408" s="1" t="s">
        <v>2004</v>
      </c>
      <c r="K408" s="1" t="s">
        <v>22</v>
      </c>
      <c r="L408" s="1" t="str">
        <f>HYPERLINK("https://files.afu.se/Downloads/Transcripts/Truthseekers%20(Steven%20Cambian)/2020 10 29 - Truthseekers - Truthseekers, Episode 0060 The October 2020 Philadelphia RIOT awards!_gYN2Yk2ouqY - transcript (automated).pdf","Transcript Link")</f>
        <v>Transcript Link</v>
      </c>
      <c r="M408" s="2" t="str">
        <f>HYPERLINK("https://files.afu.se/Downloads/Transcripts/Truthseekers%20(Steven%20Cambian)/2020 10 29 - Truthseekers - Truthseekers, Episode 0060 The October 2020 Philadelphia RIOT awards!_gYN2Yk2ouqY - transcript (automated).pdf","Transcript Link")</f>
        <v>Transcript Link</v>
      </c>
    </row>
    <row r="409" ht="255" spans="1:13">
      <c r="A409" s="1" t="s">
        <v>2005</v>
      </c>
      <c r="B409" s="1" t="s">
        <v>13</v>
      </c>
      <c r="C409" s="4" t="s">
        <v>2006</v>
      </c>
      <c r="D409" s="1" t="s">
        <v>2007</v>
      </c>
      <c r="E409" s="1" t="s">
        <v>2008</v>
      </c>
      <c r="F409" s="4" t="s">
        <v>17</v>
      </c>
      <c r="G409" s="1" t="s">
        <v>18</v>
      </c>
      <c r="H409" s="1" t="s">
        <v>19</v>
      </c>
      <c r="I409" s="1" t="s">
        <v>20</v>
      </c>
      <c r="J409" s="1" t="s">
        <v>2009</v>
      </c>
      <c r="K409" s="1" t="s">
        <v>22</v>
      </c>
      <c r="L409" s="1" t="str">
        <f>HYPERLINK("https://files.afu.se/Downloads/Transcripts/Truthseekers%20(Steven%20Cambian)/2020 10 26 - Truthseekers - Truthseekers Episode 0057 - Disclosure in 2021  With Dan Hogan._iAYhN7XA2m8 - transcript (automated).pdf","Transcript Link")</f>
        <v>Transcript Link</v>
      </c>
      <c r="M409" s="2" t="str">
        <f>HYPERLINK("https://files.afu.se/Downloads/Transcripts/Truthseekers%20(Steven%20Cambian)/2020 10 26 - Truthseekers - Truthseekers Episode 0057 - Disclosure in 2021  With Dan Hogan._iAYhN7XA2m8 - transcript (automated).pdf","Transcript Link")</f>
        <v>Transcript Link</v>
      </c>
    </row>
    <row r="410" ht="150" spans="1:13">
      <c r="A410" s="1" t="s">
        <v>2010</v>
      </c>
      <c r="B410" s="1" t="s">
        <v>13</v>
      </c>
      <c r="C410" s="4" t="s">
        <v>2011</v>
      </c>
      <c r="D410" s="1" t="s">
        <v>2012</v>
      </c>
      <c r="E410" s="1" t="s">
        <v>1974</v>
      </c>
      <c r="F410" s="4" t="s">
        <v>17</v>
      </c>
      <c r="G410" s="1" t="s">
        <v>18</v>
      </c>
      <c r="H410" s="1" t="s">
        <v>19</v>
      </c>
      <c r="I410" s="1" t="s">
        <v>20</v>
      </c>
      <c r="J410" s="1" t="s">
        <v>2013</v>
      </c>
      <c r="K410" s="1" t="s">
        <v>22</v>
      </c>
      <c r="L410" s="1" t="str">
        <f>HYPERLINK("https://files.afu.se/Downloads/Transcripts/Truthseekers%20(Steven%20Cambian)/2020 10 17 - Truthseekers - Truthseekers Episode 0056 - Friday night fireside chat from the apocalypse cabin_gybv1QvaAeM - transcript (automated).pdf","Transcript Link")</f>
        <v>Transcript Link</v>
      </c>
      <c r="M410" s="2" t="str">
        <f>HYPERLINK("https://files.afu.se/Downloads/Transcripts/Truthseekers%20(Steven%20Cambian)/2020 10 17 - Truthseekers - Truthseekers Episode 0056 - Friday night fireside chat from the apocalypse cabin_gybv1QvaAeM - transcript (automated).pdf","Transcript Link")</f>
        <v>Transcript Link</v>
      </c>
    </row>
    <row r="411" ht="150" spans="1:13">
      <c r="A411" s="1" t="s">
        <v>2014</v>
      </c>
      <c r="B411" s="1" t="s">
        <v>13</v>
      </c>
      <c r="C411" s="4" t="s">
        <v>2015</v>
      </c>
      <c r="D411" s="1" t="s">
        <v>2016</v>
      </c>
      <c r="E411" s="1" t="s">
        <v>1974</v>
      </c>
      <c r="F411" s="4" t="s">
        <v>17</v>
      </c>
      <c r="G411" s="1" t="s">
        <v>18</v>
      </c>
      <c r="H411" s="1" t="s">
        <v>19</v>
      </c>
      <c r="I411" s="1" t="s">
        <v>20</v>
      </c>
      <c r="J411" s="1" t="s">
        <v>2017</v>
      </c>
      <c r="K411" s="1" t="s">
        <v>22</v>
      </c>
      <c r="L411" s="1" t="str">
        <f>HYPERLINK("https://files.afu.se/Downloads/Transcripts/Truthseekers%20(Steven%20Cambian)/2020 10 15 - Truthseekers - Truthseekers Episode 0055 Are facebook and twitter guilty of election tampering _7jFl3HCu42g - transcript (automated).pdf","Transcript Link")</f>
        <v>Transcript Link</v>
      </c>
      <c r="M411" s="2" t="str">
        <f>HYPERLINK("https://files.afu.se/Downloads/Transcripts/Truthseekers%20(Steven%20Cambian)/2020 10 15 - Truthseekers - Truthseekers Episode 0055 Are facebook and twitter guilty of election tampering _7jFl3HCu42g - transcript (automated).pdf","Transcript Link")</f>
        <v>Transcript Link</v>
      </c>
    </row>
    <row r="412" ht="150" spans="1:13">
      <c r="A412" s="1" t="s">
        <v>2018</v>
      </c>
      <c r="B412" s="1" t="s">
        <v>13</v>
      </c>
      <c r="C412" s="4" t="s">
        <v>2019</v>
      </c>
      <c r="D412" s="1" t="s">
        <v>2020</v>
      </c>
      <c r="E412" s="1" t="s">
        <v>1974</v>
      </c>
      <c r="F412" s="4" t="s">
        <v>17</v>
      </c>
      <c r="G412" s="1" t="s">
        <v>18</v>
      </c>
      <c r="H412" s="1" t="s">
        <v>19</v>
      </c>
      <c r="I412" s="1" t="s">
        <v>20</v>
      </c>
      <c r="J412" s="1" t="s">
        <v>2021</v>
      </c>
      <c r="K412" s="1" t="s">
        <v>22</v>
      </c>
      <c r="L412" s="1" t="str">
        <f>HYPERLINK("https://files.afu.se/Downloads/Transcripts/Truthseekers%20(Steven%20Cambian)/2020 10 14 - Truthseekers - TRUTHSEEKERS Episode 0054 Social dilemma review and discussion_lEO9hRWhaUE - transcript (automated).pdf","Transcript Link")</f>
        <v>Transcript Link</v>
      </c>
      <c r="M412" s="2" t="str">
        <f>HYPERLINK("https://files.afu.se/Downloads/Transcripts/Truthseekers%20(Steven%20Cambian)/2020 10 14 - Truthseekers - TRUTHSEEKERS Episode 0054 Social dilemma review and discussion_lEO9hRWhaUE - transcript (automated).pdf","Transcript Link")</f>
        <v>Transcript Link</v>
      </c>
    </row>
    <row r="413" ht="150" spans="1:13">
      <c r="A413" s="1" t="s">
        <v>2022</v>
      </c>
      <c r="B413" s="1" t="s">
        <v>13</v>
      </c>
      <c r="C413" s="4" t="s">
        <v>2023</v>
      </c>
      <c r="D413" s="1" t="s">
        <v>2024</v>
      </c>
      <c r="F413" s="4" t="s">
        <v>17</v>
      </c>
      <c r="G413" s="1" t="s">
        <v>18</v>
      </c>
      <c r="H413" s="1" t="s">
        <v>19</v>
      </c>
      <c r="I413" s="1" t="s">
        <v>20</v>
      </c>
      <c r="J413" s="1" t="s">
        <v>2025</v>
      </c>
      <c r="K413" s="1" t="s">
        <v>22</v>
      </c>
      <c r="L413" s="1" t="str">
        <f>HYPERLINK("https://files.afu.se/Downloads/Transcripts/Truthseekers%20(Steven%20Cambian)/2020 10 06 - Truthseekers - Truthseekers Episode 0053 Viktor Schauberger's  Repulsine  vortex engine_4u0_hntviww - transcript (automated).pdf","Transcript Link")</f>
        <v>Transcript Link</v>
      </c>
      <c r="M413" s="2" t="str">
        <f>HYPERLINK("https://files.afu.se/Downloads/Transcripts/Truthseekers%20(Steven%20Cambian)/2020 10 06 - Truthseekers - Truthseekers Episode 0053 Viktor Schauberger's  Repulsine  vortex engine_4u0_hntviww - transcript (automated).pdf","Transcript Link")</f>
        <v>Transcript Link</v>
      </c>
    </row>
    <row r="414" ht="150" spans="1:13">
      <c r="A414" s="1" t="s">
        <v>2026</v>
      </c>
      <c r="B414" s="1" t="s">
        <v>13</v>
      </c>
      <c r="C414" s="4" t="s">
        <v>2027</v>
      </c>
      <c r="D414" s="1" t="s">
        <v>2028</v>
      </c>
      <c r="E414" s="1" t="s">
        <v>1974</v>
      </c>
      <c r="F414" s="4" t="s">
        <v>17</v>
      </c>
      <c r="G414" s="1" t="s">
        <v>18</v>
      </c>
      <c r="H414" s="1" t="s">
        <v>19</v>
      </c>
      <c r="I414" s="1" t="s">
        <v>20</v>
      </c>
      <c r="J414" s="1" t="s">
        <v>2029</v>
      </c>
      <c r="K414" s="1" t="s">
        <v>22</v>
      </c>
      <c r="L414" s="1" t="str">
        <f>HYPERLINK("https://files.afu.se/Downloads/Transcripts/Truthseekers%20(Steven%20Cambian)/2020 09 29 - Truthseekers - Truthseekers Episode 0052   Stargates, fact or science fiction _tfmHQEvpW2s - transcript (automated).pdf","Transcript Link")</f>
        <v>Transcript Link</v>
      </c>
      <c r="M414" s="2" t="str">
        <f>HYPERLINK("https://files.afu.se/Downloads/Transcripts/Truthseekers%20(Steven%20Cambian)/2020 09 29 - Truthseekers - Truthseekers Episode 0052   Stargates, fact or science fiction _tfmHQEvpW2s - transcript (automated).pdf","Transcript Link")</f>
        <v>Transcript Link</v>
      </c>
    </row>
    <row r="415" ht="150" spans="1:13">
      <c r="A415" s="1" t="s">
        <v>2030</v>
      </c>
      <c r="B415" s="1" t="s">
        <v>13</v>
      </c>
      <c r="C415" s="4" t="s">
        <v>2031</v>
      </c>
      <c r="D415" s="1" t="s">
        <v>2032</v>
      </c>
      <c r="E415" s="1" t="s">
        <v>1974</v>
      </c>
      <c r="F415" s="4" t="s">
        <v>17</v>
      </c>
      <c r="G415" s="1" t="s">
        <v>18</v>
      </c>
      <c r="H415" s="1" t="s">
        <v>19</v>
      </c>
      <c r="I415" s="1" t="s">
        <v>20</v>
      </c>
      <c r="J415" s="1" t="s">
        <v>2033</v>
      </c>
      <c r="K415" s="1" t="s">
        <v>22</v>
      </c>
      <c r="L415" s="1" t="str">
        <f>HYPERLINK("https://files.afu.se/Downloads/Transcripts/Truthseekers%20(Steven%20Cambian)/2020 09 25 - Truthseekers - Truthseekers Episode 0051 Ufo cults with Melissa Dawn._sPgRJAoXvuc - transcript (automated).pdf","Transcript Link")</f>
        <v>Transcript Link</v>
      </c>
      <c r="M415" s="2" t="str">
        <f>HYPERLINK("https://files.afu.se/Downloads/Transcripts/Truthseekers%20(Steven%20Cambian)/2020 09 25 - Truthseekers - Truthseekers Episode 0051 Ufo cults with Melissa Dawn._sPgRJAoXvuc - transcript (automated).pdf","Transcript Link")</f>
        <v>Transcript Link</v>
      </c>
    </row>
    <row r="416" ht="150" spans="1:13">
      <c r="A416" s="1" t="s">
        <v>2034</v>
      </c>
      <c r="B416" s="1" t="s">
        <v>13</v>
      </c>
      <c r="C416" s="4" t="s">
        <v>2035</v>
      </c>
      <c r="D416" s="1" t="s">
        <v>2036</v>
      </c>
      <c r="E416" s="1" t="s">
        <v>2037</v>
      </c>
      <c r="F416" s="4" t="s">
        <v>17</v>
      </c>
      <c r="G416" s="1" t="s">
        <v>18</v>
      </c>
      <c r="H416" s="1" t="s">
        <v>19</v>
      </c>
      <c r="I416" s="1" t="s">
        <v>20</v>
      </c>
      <c r="J416" s="1" t="s">
        <v>2038</v>
      </c>
      <c r="K416" s="1" t="s">
        <v>22</v>
      </c>
      <c r="L416" s="1" t="str">
        <f>HYPERLINK("https://files.afu.se/Downloads/Transcripts/Truthseekers%20(Steven%20Cambian)/2020 09 23 - Truthseekers - Truthseekers David Wilcock cries on my 50th episode special!_-_5sai8HRLg - transcript (automated).pdf","Transcript Link")</f>
        <v>Transcript Link</v>
      </c>
      <c r="M416" s="2" t="str">
        <f>HYPERLINK("https://files.afu.se/Downloads/Transcripts/Truthseekers%20(Steven%20Cambian)/2020 09 23 - Truthseekers - Truthseekers David Wilcock cries on my 50th episode special!_-_5sai8HRLg - transcript (automated).pdf","Transcript Link")</f>
        <v>Transcript Link</v>
      </c>
    </row>
    <row r="417" ht="150" spans="1:13">
      <c r="A417" s="1" t="s">
        <v>2039</v>
      </c>
      <c r="B417" s="1" t="s">
        <v>13</v>
      </c>
      <c r="C417" s="4" t="s">
        <v>2040</v>
      </c>
      <c r="D417" s="1" t="s">
        <v>2041</v>
      </c>
      <c r="F417" s="4" t="s">
        <v>17</v>
      </c>
      <c r="G417" s="1" t="s">
        <v>18</v>
      </c>
      <c r="H417" s="1" t="s">
        <v>19</v>
      </c>
      <c r="I417" s="1" t="s">
        <v>20</v>
      </c>
      <c r="J417" s="1" t="s">
        <v>2042</v>
      </c>
      <c r="K417" s="1" t="s">
        <v>22</v>
      </c>
      <c r="L417" s="1" t="str">
        <f>HYPERLINK("https://files.afu.se/Downloads/Transcripts/Truthseekers%20(Steven%20Cambian)/2020 09 20 - Truthseekers - Truthseekers Episode 0049 Apocalypse cabin ask me anything._-To5kt1gLig - transcript (automated).pdf","Transcript Link")</f>
        <v>Transcript Link</v>
      </c>
      <c r="M417" s="2" t="str">
        <f>HYPERLINK("https://files.afu.se/Downloads/Transcripts/Truthseekers%20(Steven%20Cambian)/2020 09 20 - Truthseekers - Truthseekers Episode 0049 Apocalypse cabin ask me anything._-To5kt1gLig - transcript (automated).pdf","Transcript Link")</f>
        <v>Transcript Link</v>
      </c>
    </row>
    <row r="418" ht="150" spans="1:13">
      <c r="A418" s="1" t="s">
        <v>2039</v>
      </c>
      <c r="B418" s="1" t="s">
        <v>13</v>
      </c>
      <c r="C418" s="4" t="s">
        <v>2043</v>
      </c>
      <c r="D418" s="1" t="s">
        <v>2044</v>
      </c>
      <c r="F418" s="4" t="s">
        <v>17</v>
      </c>
      <c r="G418" s="1" t="s">
        <v>18</v>
      </c>
      <c r="H418" s="1" t="s">
        <v>19</v>
      </c>
      <c r="I418" s="1" t="s">
        <v>20</v>
      </c>
      <c r="J418" s="1" t="s">
        <v>2045</v>
      </c>
      <c r="K418" s="1" t="s">
        <v>22</v>
      </c>
      <c r="L418" s="1" t="str">
        <f>HYPERLINK("https://files.afu.se/Downloads/Transcripts/Truthseekers%20(Steven%20Cambian)/2020 09 20 - Truthseekers - Truthseekers Episode 0048, Kal Korff  special_If-J9I3kwuI - transcript (automated).pdf","Transcript Link")</f>
        <v>Transcript Link</v>
      </c>
      <c r="M418" s="2" t="str">
        <f>HYPERLINK("https://files.afu.se/Downloads/Transcripts/Truthseekers%20(Steven%20Cambian)/2020 09 20 - Truthseekers - Truthseekers Episode 0048, Kal Korff  special_If-J9I3kwuI - transcript (automated).pdf","Transcript Link")</f>
        <v>Transcript Link</v>
      </c>
    </row>
    <row r="419" ht="150" spans="1:13">
      <c r="A419" s="1" t="s">
        <v>2046</v>
      </c>
      <c r="B419" s="1" t="s">
        <v>13</v>
      </c>
      <c r="C419" s="4" t="s">
        <v>2047</v>
      </c>
      <c r="D419" s="1" t="s">
        <v>2048</v>
      </c>
      <c r="E419" s="1" t="s">
        <v>1974</v>
      </c>
      <c r="F419" s="4" t="s">
        <v>17</v>
      </c>
      <c r="G419" s="1" t="s">
        <v>18</v>
      </c>
      <c r="H419" s="1" t="s">
        <v>19</v>
      </c>
      <c r="I419" s="1" t="s">
        <v>20</v>
      </c>
      <c r="J419" s="1" t="s">
        <v>2049</v>
      </c>
      <c r="K419" s="1" t="s">
        <v>22</v>
      </c>
      <c r="L419" s="1" t="str">
        <f>HYPERLINK("https://files.afu.se/Downloads/Transcripts/Truthseekers%20(Steven%20Cambian)/2020 09 17 - Truthseekers - Truthseekers Episode 0047,My favorite fake psychics Jon Edward_rl8uF31Do-4 - transcript (automated).pdf","Transcript Link")</f>
        <v>Transcript Link</v>
      </c>
      <c r="M419" s="2" t="str">
        <f>HYPERLINK("https://files.afu.se/Downloads/Transcripts/Truthseekers%20(Steven%20Cambian)/2020 09 17 - Truthseekers - Truthseekers Episode 0047,My favorite fake psychics Jon Edward_rl8uF31Do-4 - transcript (automated).pdf","Transcript Link")</f>
        <v>Transcript Link</v>
      </c>
    </row>
    <row r="420" ht="150" spans="1:13">
      <c r="A420" s="1" t="s">
        <v>2050</v>
      </c>
      <c r="B420" s="1" t="s">
        <v>13</v>
      </c>
      <c r="C420" s="4" t="s">
        <v>2051</v>
      </c>
      <c r="D420" s="1" t="s">
        <v>2052</v>
      </c>
      <c r="E420" s="1" t="s">
        <v>1974</v>
      </c>
      <c r="F420" s="4" t="s">
        <v>17</v>
      </c>
      <c r="G420" s="1" t="s">
        <v>18</v>
      </c>
      <c r="H420" s="1" t="s">
        <v>19</v>
      </c>
      <c r="I420" s="1" t="s">
        <v>20</v>
      </c>
      <c r="J420" s="1" t="s">
        <v>2053</v>
      </c>
      <c r="K420" s="1" t="s">
        <v>22</v>
      </c>
      <c r="L420" s="1" t="str">
        <f>HYPERLINK("https://files.afu.se/Downloads/Transcripts/Truthseekers%20(Steven%20Cambian)/2020 09 16 - Truthseekers - Truthseekers Episode 0046, My favorite fake psychics, Theresa Caputo_O0qByOCf_-E - transcript (automated).pdf","Transcript Link")</f>
        <v>Transcript Link</v>
      </c>
      <c r="M420" s="2" t="str">
        <f>HYPERLINK("https://files.afu.se/Downloads/Transcripts/Truthseekers%20(Steven%20Cambian)/2020 09 16 - Truthseekers - Truthseekers Episode 0046, My favorite fake psychics, Theresa Caputo_O0qByOCf_-E - transcript (automated).pdf","Transcript Link")</f>
        <v>Transcript Link</v>
      </c>
    </row>
    <row r="421" ht="150" spans="1:13">
      <c r="A421" s="1" t="s">
        <v>2054</v>
      </c>
      <c r="B421" s="1" t="s">
        <v>13</v>
      </c>
      <c r="C421" s="4" t="s">
        <v>2055</v>
      </c>
      <c r="D421" s="1" t="s">
        <v>2056</v>
      </c>
      <c r="E421" s="1" t="s">
        <v>1974</v>
      </c>
      <c r="F421" s="4" t="s">
        <v>17</v>
      </c>
      <c r="G421" s="1" t="s">
        <v>18</v>
      </c>
      <c r="H421" s="1" t="s">
        <v>19</v>
      </c>
      <c r="I421" s="1" t="s">
        <v>20</v>
      </c>
      <c r="J421" s="1" t="s">
        <v>2057</v>
      </c>
      <c r="K421" s="1" t="s">
        <v>22</v>
      </c>
      <c r="L421" s="1" t="str">
        <f>HYPERLINK("https://files.afu.se/Downloads/Transcripts/Truthseekers%20(Steven%20Cambian)/2020 09 12 - Truthseekers - Truthseekers Episode 0045 Fake psychic medium busted!_qz9F-wg2Lrc - transcript (automated).pdf","Transcript Link")</f>
        <v>Transcript Link</v>
      </c>
      <c r="M421" s="2" t="str">
        <f>HYPERLINK("https://files.afu.se/Downloads/Transcripts/Truthseekers%20(Steven%20Cambian)/2020 09 12 - Truthseekers - Truthseekers Episode 0045 Fake psychic medium busted!_qz9F-wg2Lrc - transcript (automated).pdf","Transcript Link")</f>
        <v>Transcript Link</v>
      </c>
    </row>
    <row r="422" ht="150" spans="1:13">
      <c r="A422" s="1" t="s">
        <v>2058</v>
      </c>
      <c r="B422" s="1" t="s">
        <v>13</v>
      </c>
      <c r="C422" s="4" t="s">
        <v>2059</v>
      </c>
      <c r="D422" s="1" t="s">
        <v>2060</v>
      </c>
      <c r="E422" s="1" t="s">
        <v>2061</v>
      </c>
      <c r="F422" s="4" t="s">
        <v>17</v>
      </c>
      <c r="G422" s="1" t="s">
        <v>18</v>
      </c>
      <c r="H422" s="1" t="s">
        <v>19</v>
      </c>
      <c r="I422" s="1" t="s">
        <v>20</v>
      </c>
      <c r="J422" s="1" t="s">
        <v>2062</v>
      </c>
      <c r="K422" s="1" t="s">
        <v>22</v>
      </c>
      <c r="L422" s="1" t="str">
        <f>HYPERLINK("https://files.afu.se/Downloads/Transcripts/Truthseekers%20(Steven%20Cambian)/2020 09 11 - Truthseekers - Truthseeers Episode 0044 My favorite fake psychics James Van Praagh_geaShj1WNxc - transcript (automated).pdf","Transcript Link")</f>
        <v>Transcript Link</v>
      </c>
      <c r="M422" s="2" t="str">
        <f>HYPERLINK("https://files.afu.se/Downloads/Transcripts/Truthseekers%20(Steven%20Cambian)/2020 09 11 - Truthseekers - Truthseeers Episode 0044 My favorite fake psychics James Van Praagh_geaShj1WNxc - transcript (automated).pdf","Transcript Link")</f>
        <v>Transcript Link</v>
      </c>
    </row>
    <row r="423" ht="150" spans="1:13">
      <c r="A423" s="1" t="s">
        <v>2063</v>
      </c>
      <c r="B423" s="1" t="s">
        <v>13</v>
      </c>
      <c r="C423" s="4" t="s">
        <v>2064</v>
      </c>
      <c r="D423" s="1" t="s">
        <v>2065</v>
      </c>
      <c r="E423" s="1" t="s">
        <v>1974</v>
      </c>
      <c r="F423" s="4" t="s">
        <v>17</v>
      </c>
      <c r="G423" s="1" t="s">
        <v>18</v>
      </c>
      <c r="H423" s="1" t="s">
        <v>19</v>
      </c>
      <c r="I423" s="1" t="s">
        <v>20</v>
      </c>
      <c r="J423" s="1" t="s">
        <v>2066</v>
      </c>
      <c r="K423" s="1" t="s">
        <v>22</v>
      </c>
      <c r="L423" s="1" t="str">
        <f>HYPERLINK("https://files.afu.se/Downloads/Transcripts/Truthseekers%20(Steven%20Cambian)/2020 09 10 - Truthseekers - Truthseekers, Episode 0043 My favorite fake psychics - Sylvia Brown_UKQHuTBiML0 - transcript (automated).pdf","Transcript Link")</f>
        <v>Transcript Link</v>
      </c>
      <c r="M423" s="2" t="str">
        <f>HYPERLINK("https://files.afu.se/Downloads/Transcripts/Truthseekers%20(Steven%20Cambian)/2020 09 10 - Truthseekers - Truthseekers, Episode 0043 My favorite fake psychics - Sylvia Brown_UKQHuTBiML0 - transcript (automated).pdf","Transcript Link")</f>
        <v>Transcript Link</v>
      </c>
    </row>
    <row r="424" ht="150" spans="1:13">
      <c r="A424" s="1" t="s">
        <v>2067</v>
      </c>
      <c r="B424" s="1" t="s">
        <v>13</v>
      </c>
      <c r="C424" s="4" t="s">
        <v>2068</v>
      </c>
      <c r="D424" s="1" t="s">
        <v>2069</v>
      </c>
      <c r="E424" s="1" t="s">
        <v>2070</v>
      </c>
      <c r="F424" s="4" t="s">
        <v>17</v>
      </c>
      <c r="G424" s="1" t="s">
        <v>18</v>
      </c>
      <c r="H424" s="1" t="s">
        <v>19</v>
      </c>
      <c r="I424" s="1" t="s">
        <v>20</v>
      </c>
      <c r="J424" s="1" t="s">
        <v>2071</v>
      </c>
      <c r="K424" s="1" t="s">
        <v>22</v>
      </c>
      <c r="L424" s="1" t="str">
        <f>HYPERLINK("https://files.afu.se/Downloads/Transcripts/Truthseekers%20(Steven%20Cambian)/2020 09 03 - Truthseekers - Truthseekers Episode 0041 Notes from the APOCALYPSE CABIN, part 2_Pb_xjN9vVIM - transcript (automated).pdf","Transcript Link")</f>
        <v>Transcript Link</v>
      </c>
      <c r="M424" s="2" t="str">
        <f>HYPERLINK("https://files.afu.se/Downloads/Transcripts/Truthseekers%20(Steven%20Cambian)/2020 09 03 - Truthseekers - Truthseekers Episode 0041 Notes from the APOCALYPSE CABIN, part 2_Pb_xjN9vVIM - transcript (automated).pdf","Transcript Link")</f>
        <v>Transcript Link</v>
      </c>
    </row>
    <row r="425" ht="150" spans="1:13">
      <c r="A425" s="1" t="s">
        <v>2072</v>
      </c>
      <c r="B425" s="1" t="s">
        <v>13</v>
      </c>
      <c r="C425" s="4" t="s">
        <v>2073</v>
      </c>
      <c r="D425" s="1" t="s">
        <v>2074</v>
      </c>
      <c r="E425" s="1" t="s">
        <v>1974</v>
      </c>
      <c r="F425" s="4" t="s">
        <v>17</v>
      </c>
      <c r="G425" s="1" t="s">
        <v>18</v>
      </c>
      <c r="H425" s="1" t="s">
        <v>19</v>
      </c>
      <c r="I425" s="1" t="s">
        <v>20</v>
      </c>
      <c r="J425" s="1" t="s">
        <v>2075</v>
      </c>
      <c r="K425" s="1" t="s">
        <v>22</v>
      </c>
      <c r="L425" s="1" t="str">
        <f>HYPERLINK("https://files.afu.se/Downloads/Transcripts/Truthseekers%20(Steven%20Cambian)/2020 09 02 - Truthseekers - Truthseekers Episode 0040   Padre Pio, the stigmata, miracles and mysteries._uaoKs7-c-d4 - transcript (automated).pdf","Transcript Link")</f>
        <v>Transcript Link</v>
      </c>
      <c r="M425" s="2" t="str">
        <f>HYPERLINK("https://files.afu.se/Downloads/Transcripts/Truthseekers%20(Steven%20Cambian)/2020 09 02 - Truthseekers - Truthseekers Episode 0040   Padre Pio, the stigmata, miracles and mysteries._uaoKs7-c-d4 - transcript (automated).pdf","Transcript Link")</f>
        <v>Transcript Link</v>
      </c>
    </row>
    <row r="426" ht="210" spans="1:13">
      <c r="A426" s="1" t="s">
        <v>2076</v>
      </c>
      <c r="B426" s="1" t="s">
        <v>13</v>
      </c>
      <c r="C426" s="4" t="s">
        <v>2077</v>
      </c>
      <c r="D426" s="1" t="s">
        <v>2078</v>
      </c>
      <c r="E426" s="1" t="s">
        <v>2079</v>
      </c>
      <c r="F426" s="4" t="s">
        <v>17</v>
      </c>
      <c r="G426" s="1" t="s">
        <v>18</v>
      </c>
      <c r="H426" s="1" t="s">
        <v>19</v>
      </c>
      <c r="I426" s="1" t="s">
        <v>20</v>
      </c>
      <c r="J426" s="1" t="s">
        <v>2080</v>
      </c>
      <c r="K426" s="1" t="s">
        <v>22</v>
      </c>
      <c r="L426" s="1" t="str">
        <f>HYPERLINK("https://files.afu.se/Downloads/Transcripts/Truthseekers%20(Steven%20Cambian)/2020 09 01 - Truthseekers - Truthseekers Episode 0039 Secret space programs, breakaway civilizations &amp; more with Walter Bosley_l9MU4FkrZ0w - transcript (automated).pdf","Transcript Link")</f>
        <v>Transcript Link</v>
      </c>
      <c r="M426" s="2" t="str">
        <f>HYPERLINK("https://files.afu.se/Downloads/Transcripts/Truthseekers%20(Steven%20Cambian)/2020 09 01 - Truthseekers - Truthseekers Episode 0039 Secret space programs, breakaway civilizations &amp; more with Walter Bosley_l9MU4FkrZ0w - transcript (automated).pdf","Transcript Link")</f>
        <v>Transcript Link</v>
      </c>
    </row>
    <row r="427" ht="150" spans="1:13">
      <c r="A427" s="1" t="s">
        <v>2081</v>
      </c>
      <c r="B427" s="1" t="s">
        <v>13</v>
      </c>
      <c r="C427" s="4" t="s">
        <v>2082</v>
      </c>
      <c r="D427" s="1" t="s">
        <v>2083</v>
      </c>
      <c r="E427" s="1" t="s">
        <v>1974</v>
      </c>
      <c r="F427" s="4" t="s">
        <v>17</v>
      </c>
      <c r="G427" s="1" t="s">
        <v>18</v>
      </c>
      <c r="H427" s="1" t="s">
        <v>19</v>
      </c>
      <c r="I427" s="1" t="s">
        <v>20</v>
      </c>
      <c r="J427" s="1" t="s">
        <v>2084</v>
      </c>
      <c r="K427" s="1" t="s">
        <v>22</v>
      </c>
      <c r="L427" s="1" t="str">
        <f>HYPERLINK("https://files.afu.se/Downloads/Transcripts/Truthseekers%20(Steven%20Cambian)/2020 08 27 - Truthseekers - Truthseekers Episode 0038 DONATEGATE   David Wilcock and Emery Smith bombshell!_uXIb7uQ0ROI - transcript (automated).pdf","Transcript Link")</f>
        <v>Transcript Link</v>
      </c>
      <c r="M427" s="2" t="str">
        <f>HYPERLINK("https://files.afu.se/Downloads/Transcripts/Truthseekers%20(Steven%20Cambian)/2020 08 27 - Truthseekers - Truthseekers Episode 0038 DONATEGATE   David Wilcock and Emery Smith bombshell!_uXIb7uQ0ROI - transcript (automated).pdf","Transcript Link")</f>
        <v>Transcript Link</v>
      </c>
    </row>
    <row r="428" ht="195" spans="1:13">
      <c r="A428" s="1" t="s">
        <v>2081</v>
      </c>
      <c r="B428" s="1" t="s">
        <v>13</v>
      </c>
      <c r="C428" s="4" t="s">
        <v>2085</v>
      </c>
      <c r="D428" s="1" t="s">
        <v>2086</v>
      </c>
      <c r="E428" s="1" t="s">
        <v>2087</v>
      </c>
      <c r="F428" s="4" t="s">
        <v>17</v>
      </c>
      <c r="G428" s="1" t="s">
        <v>18</v>
      </c>
      <c r="H428" s="1" t="s">
        <v>19</v>
      </c>
      <c r="I428" s="1" t="s">
        <v>20</v>
      </c>
      <c r="J428" s="1" t="s">
        <v>2088</v>
      </c>
      <c r="K428" s="1" t="s">
        <v>22</v>
      </c>
      <c r="L428" s="1" t="str">
        <f>HYPERLINK("https://files.afu.se/Downloads/Transcripts/Truthseekers%20(Steven%20Cambian)/2020 08 27 - Truthseekers - Truthseekers Episode 0037 David Wilcock and Emery Smith's lies exposed (Part 1)_kHbyo6b_7aM - transcript (automated).pdf","Transcript Link")</f>
        <v>Transcript Link</v>
      </c>
      <c r="M428" s="2" t="str">
        <f>HYPERLINK("https://files.afu.se/Downloads/Transcripts/Truthseekers%20(Steven%20Cambian)/2020 08 27 - Truthseekers - Truthseekers Episode 0037 David Wilcock and Emery Smith's lies exposed (Part 1)_kHbyo6b_7aM - transcript (automated).pdf","Transcript Link")</f>
        <v>Transcript Link</v>
      </c>
    </row>
    <row r="429" ht="150" spans="1:13">
      <c r="A429" s="1" t="s">
        <v>2089</v>
      </c>
      <c r="B429" s="1" t="s">
        <v>13</v>
      </c>
      <c r="C429" s="4" t="s">
        <v>2090</v>
      </c>
      <c r="D429" s="1" t="s">
        <v>2091</v>
      </c>
      <c r="E429" s="1" t="s">
        <v>2037</v>
      </c>
      <c r="F429" s="4" t="s">
        <v>17</v>
      </c>
      <c r="G429" s="1" t="s">
        <v>18</v>
      </c>
      <c r="H429" s="1" t="s">
        <v>19</v>
      </c>
      <c r="I429" s="1" t="s">
        <v>20</v>
      </c>
      <c r="J429" s="1" t="s">
        <v>2092</v>
      </c>
      <c r="K429" s="1" t="s">
        <v>22</v>
      </c>
      <c r="L429" s="1" t="str">
        <f>HYPERLINK("https://files.afu.se/Downloads/Transcripts/Truthseekers%20(Steven%20Cambian)/2020 08 26 - Truthseekers - Truthseekers Episode 0036 Billy Meier,and Michael Horn, fake UFO prophet spokesperson._uRTeT9I1Oh4 - transcript (automated).pdf","Transcript Link")</f>
        <v>Transcript Link</v>
      </c>
      <c r="M429" s="2" t="str">
        <f>HYPERLINK("https://files.afu.se/Downloads/Transcripts/Truthseekers%20(Steven%20Cambian)/2020 08 26 - Truthseekers - Truthseekers Episode 0036 Billy Meier,and Michael Horn, fake UFO prophet spokesperson._uRTeT9I1Oh4 - transcript (automated).pdf","Transcript Link")</f>
        <v>Transcript Link</v>
      </c>
    </row>
    <row r="430" ht="150" spans="1:13">
      <c r="A430" s="1" t="s">
        <v>2093</v>
      </c>
      <c r="B430" s="1" t="s">
        <v>13</v>
      </c>
      <c r="C430" s="4" t="s">
        <v>2094</v>
      </c>
      <c r="D430" s="1" t="s">
        <v>2095</v>
      </c>
      <c r="E430" s="1" t="s">
        <v>2037</v>
      </c>
      <c r="F430" s="4" t="s">
        <v>17</v>
      </c>
      <c r="G430" s="1" t="s">
        <v>18</v>
      </c>
      <c r="H430" s="1" t="s">
        <v>19</v>
      </c>
      <c r="I430" s="1" t="s">
        <v>20</v>
      </c>
      <c r="J430" s="1" t="s">
        <v>2096</v>
      </c>
      <c r="K430" s="1" t="s">
        <v>22</v>
      </c>
      <c r="L430" s="1" t="str">
        <f>HYPERLINK("https://files.afu.se/Downloads/Transcripts/Truthseekers%20(Steven%20Cambian)/2020 08 25 - Truthseekers - Truthseekers Episode 0035 Incorruptible bodies. Catholic miracle or catholic fraud __5_Q102BlMY - transcript (automated).pdf","Transcript Link")</f>
        <v>Transcript Link</v>
      </c>
      <c r="M430" s="2" t="str">
        <f>HYPERLINK("https://files.afu.se/Downloads/Transcripts/Truthseekers%20(Steven%20Cambian)/2020 08 25 - Truthseekers - Truthseekers Episode 0035 Incorruptible bodies. Catholic miracle or catholic fraud __5_Q102BlMY - transcript (automated).pdf","Transcript Link")</f>
        <v>Transcript Link</v>
      </c>
    </row>
    <row r="431" ht="150" spans="1:13">
      <c r="A431" s="1" t="s">
        <v>2097</v>
      </c>
      <c r="B431" s="1" t="s">
        <v>13</v>
      </c>
      <c r="C431" s="4" t="s">
        <v>2098</v>
      </c>
      <c r="D431" s="1" t="s">
        <v>2099</v>
      </c>
      <c r="E431" s="1" t="s">
        <v>2037</v>
      </c>
      <c r="F431" s="4" t="s">
        <v>17</v>
      </c>
      <c r="G431" s="1" t="s">
        <v>18</v>
      </c>
      <c r="H431" s="1" t="s">
        <v>19</v>
      </c>
      <c r="I431" s="1" t="s">
        <v>20</v>
      </c>
      <c r="J431" s="1" t="s">
        <v>2100</v>
      </c>
      <c r="K431" s="1" t="s">
        <v>22</v>
      </c>
      <c r="L431" s="1" t="str">
        <f>HYPERLINK("https://files.afu.se/Downloads/Transcripts/Truthseekers%20(Steven%20Cambian)/2020 08 20 - Truthseekers - Truthseekers Episode 0033, Mysterious places   Aokigahara, Japan's suicide forest w Jason Quitt._L0spRGW7uPA - transcript (automated).pdf","Transcript Link")</f>
        <v>Transcript Link</v>
      </c>
      <c r="M431" s="2" t="str">
        <f>HYPERLINK("https://files.afu.se/Downloads/Transcripts/Truthseekers%20(Steven%20Cambian)/2020 08 20 - Truthseekers - Truthseekers Episode 0033, Mysterious places   Aokigahara, Japan's suicide forest w Jason Quitt._L0spRGW7uPA - transcript (automated).pdf","Transcript Link")</f>
        <v>Transcript Link</v>
      </c>
    </row>
    <row r="432" ht="150" spans="1:13">
      <c r="A432" s="1" t="s">
        <v>2101</v>
      </c>
      <c r="B432" s="1" t="s">
        <v>13</v>
      </c>
      <c r="C432" s="4" t="s">
        <v>2102</v>
      </c>
      <c r="D432" s="1" t="s">
        <v>2103</v>
      </c>
      <c r="E432" s="1" t="s">
        <v>2037</v>
      </c>
      <c r="F432" s="4" t="s">
        <v>17</v>
      </c>
      <c r="G432" s="1" t="s">
        <v>18</v>
      </c>
      <c r="H432" s="1" t="s">
        <v>19</v>
      </c>
      <c r="I432" s="1" t="s">
        <v>20</v>
      </c>
      <c r="J432" s="1" t="s">
        <v>2104</v>
      </c>
      <c r="K432" s="1" t="s">
        <v>22</v>
      </c>
      <c r="L432" s="1" t="str">
        <f>HYPERLINK("https://files.afu.se/Downloads/Transcripts/Truthseekers%20(Steven%20Cambian)/2020 08 19 - Truthseekers - Truthseekers Episode 0032, The strange case of the murdered alien visitor._60h8bkUARwI - transcript (automated).pdf","Transcript Link")</f>
        <v>Transcript Link</v>
      </c>
      <c r="M432" s="2" t="str">
        <f>HYPERLINK("https://files.afu.se/Downloads/Transcripts/Truthseekers%20(Steven%20Cambian)/2020 08 19 - Truthseekers - Truthseekers Episode 0032, The strange case of the murdered alien visitor._60h8bkUARwI - transcript (automated).pdf","Transcript Link")</f>
        <v>Transcript Link</v>
      </c>
    </row>
    <row r="433" ht="150" spans="1:13">
      <c r="A433" s="1" t="s">
        <v>2105</v>
      </c>
      <c r="B433" s="1" t="s">
        <v>13</v>
      </c>
      <c r="C433" s="4" t="s">
        <v>2106</v>
      </c>
      <c r="D433" s="1" t="s">
        <v>2107</v>
      </c>
      <c r="E433" s="1" t="s">
        <v>2108</v>
      </c>
      <c r="F433" s="4" t="s">
        <v>17</v>
      </c>
      <c r="G433" s="1" t="s">
        <v>18</v>
      </c>
      <c r="H433" s="1" t="s">
        <v>19</v>
      </c>
      <c r="I433" s="1" t="s">
        <v>20</v>
      </c>
      <c r="J433" s="1" t="s">
        <v>2109</v>
      </c>
      <c r="K433" s="1" t="s">
        <v>22</v>
      </c>
      <c r="L433" s="1" t="str">
        <f>HYPERLINK("https://files.afu.se/Downloads/Transcripts/Truthseekers%20(Steven%20Cambian)/2020 08 14 - Truthseekers - Truthseekers Episode 0030, The mystery of vimanas, flying machines, and the vaimanika shastra_-8NcMZT9J7Y - transcript (automated).pdf","Transcript Link")</f>
        <v>Transcript Link</v>
      </c>
      <c r="M433" s="2" t="str">
        <f>HYPERLINK("https://files.afu.se/Downloads/Transcripts/Truthseekers%20(Steven%20Cambian)/2020 08 14 - Truthseekers - Truthseekers Episode 0030, The mystery of vimanas, flying machines, and the vaimanika shastra_-8NcMZT9J7Y - transcript (automated).pdf","Transcript Link")</f>
        <v>Transcript Link</v>
      </c>
    </row>
    <row r="434" ht="150" spans="1:13">
      <c r="A434" s="1" t="s">
        <v>2110</v>
      </c>
      <c r="B434" s="1" t="s">
        <v>13</v>
      </c>
      <c r="C434" s="4" t="s">
        <v>2111</v>
      </c>
      <c r="D434" s="1" t="s">
        <v>2112</v>
      </c>
      <c r="E434" s="1" t="s">
        <v>2108</v>
      </c>
      <c r="F434" s="4" t="s">
        <v>17</v>
      </c>
      <c r="G434" s="1" t="s">
        <v>18</v>
      </c>
      <c r="H434" s="1" t="s">
        <v>19</v>
      </c>
      <c r="I434" s="1" t="s">
        <v>20</v>
      </c>
      <c r="J434" s="1" t="s">
        <v>2113</v>
      </c>
      <c r="K434" s="1" t="s">
        <v>22</v>
      </c>
      <c r="L434" s="1" t="str">
        <f>HYPERLINK("https://files.afu.se/Downloads/Transcripts/Truthseekers%20(Steven%20Cambian)/2020 08 13 - Truthseekers - Truthseekers Episode 0029, The Patterson Gimlin film, real or hoax _DFd47Q81Uqo - transcript (automated).pdf","Transcript Link")</f>
        <v>Transcript Link</v>
      </c>
      <c r="M434" s="2" t="str">
        <f>HYPERLINK("https://files.afu.se/Downloads/Transcripts/Truthseekers%20(Steven%20Cambian)/2020 08 13 - Truthseekers - Truthseekers Episode 0029, The Patterson Gimlin film, real or hoax _DFd47Q81Uqo - transcript (automated).pdf","Transcript Link")</f>
        <v>Transcript Link</v>
      </c>
    </row>
    <row r="435" ht="150" spans="1:13">
      <c r="A435" s="1" t="s">
        <v>2114</v>
      </c>
      <c r="B435" s="1" t="s">
        <v>13</v>
      </c>
      <c r="C435" s="4" t="s">
        <v>2115</v>
      </c>
      <c r="D435" s="1" t="s">
        <v>2116</v>
      </c>
      <c r="E435" s="1" t="s">
        <v>2108</v>
      </c>
      <c r="F435" s="4" t="s">
        <v>17</v>
      </c>
      <c r="G435" s="1" t="s">
        <v>18</v>
      </c>
      <c r="H435" s="1" t="s">
        <v>19</v>
      </c>
      <c r="I435" s="1" t="s">
        <v>20</v>
      </c>
      <c r="J435" s="1" t="s">
        <v>2117</v>
      </c>
      <c r="K435" s="1" t="s">
        <v>22</v>
      </c>
      <c r="L435" s="1" t="str">
        <f>HYPERLINK("https://files.afu.se/Downloads/Transcripts/Truthseekers%20(Steven%20Cambian)/2020 08 12 - Truthseekers - Truthseekers Episode 0028, The Black Knight Satellite, fact or fiction _mNQhZourq1g - transcript (automated).pdf","Transcript Link")</f>
        <v>Transcript Link</v>
      </c>
      <c r="M435" s="2" t="str">
        <f>HYPERLINK("https://files.afu.se/Downloads/Transcripts/Truthseekers%20(Steven%20Cambian)/2020 08 12 - Truthseekers - Truthseekers Episode 0028, The Black Knight Satellite, fact or fiction _mNQhZourq1g - transcript (automated).pdf","Transcript Link")</f>
        <v>Transcript Link</v>
      </c>
    </row>
    <row r="436" ht="150" spans="1:13">
      <c r="A436" s="1" t="s">
        <v>2118</v>
      </c>
      <c r="B436" s="1" t="s">
        <v>13</v>
      </c>
      <c r="C436" s="4" t="s">
        <v>2119</v>
      </c>
      <c r="D436" s="1" t="s">
        <v>2120</v>
      </c>
      <c r="E436" s="1" t="s">
        <v>2108</v>
      </c>
      <c r="F436" s="4" t="s">
        <v>17</v>
      </c>
      <c r="G436" s="1" t="s">
        <v>18</v>
      </c>
      <c r="H436" s="1" t="s">
        <v>19</v>
      </c>
      <c r="I436" s="1" t="s">
        <v>20</v>
      </c>
      <c r="J436" s="1" t="s">
        <v>2121</v>
      </c>
      <c r="K436" s="1" t="s">
        <v>22</v>
      </c>
      <c r="L436" s="1" t="str">
        <f>HYPERLINK("https://files.afu.se/Downloads/Transcripts/Truthseekers%20(Steven%20Cambian)/2020 08 11 - Truthseekers - Truthseekers Episode 0027,  How much does disclosure cost   It costs you everything if you let it._-NmSH7WdQK8 - transcript (automated).pdf","Transcript Link")</f>
        <v>Transcript Link</v>
      </c>
      <c r="M436" s="2" t="str">
        <f>HYPERLINK("https://files.afu.se/Downloads/Transcripts/Truthseekers%20(Steven%20Cambian)/2020 08 11 - Truthseekers - Truthseekers Episode 0027,  How much does disclosure cost   It costs you everything if you let it._-NmSH7WdQK8 - transcript (automated).pdf","Transcript Link")</f>
        <v>Transcript Link</v>
      </c>
    </row>
    <row r="437" ht="150" spans="1:13">
      <c r="A437" s="1" t="s">
        <v>2122</v>
      </c>
      <c r="B437" s="1" t="s">
        <v>13</v>
      </c>
      <c r="C437" s="4" t="s">
        <v>2123</v>
      </c>
      <c r="D437" s="1" t="s">
        <v>2124</v>
      </c>
      <c r="E437" s="1" t="s">
        <v>2108</v>
      </c>
      <c r="F437" s="4" t="s">
        <v>17</v>
      </c>
      <c r="G437" s="1" t="s">
        <v>18</v>
      </c>
      <c r="H437" s="1" t="s">
        <v>19</v>
      </c>
      <c r="I437" s="1" t="s">
        <v>20</v>
      </c>
      <c r="J437" s="1" t="s">
        <v>2125</v>
      </c>
      <c r="K437" s="1" t="s">
        <v>22</v>
      </c>
      <c r="L437" s="1" t="str">
        <f>HYPERLINK("https://files.afu.se/Downloads/Transcripts/Truthseekers%20(Steven%20Cambian)/2020 08 08 - Truthseekers - Truthseekers Episode 0026, Notes from the apocalypse cabin._WRyFfbFQxVw - transcript (automated).pdf","Transcript Link")</f>
        <v>Transcript Link</v>
      </c>
      <c r="M437" s="2" t="str">
        <f>HYPERLINK("https://files.afu.se/Downloads/Transcripts/Truthseekers%20(Steven%20Cambian)/2020 08 08 - Truthseekers - Truthseekers Episode 0026, Notes from the apocalypse cabin._WRyFfbFQxVw - transcript (automated).pdf","Transcript Link")</f>
        <v>Transcript Link</v>
      </c>
    </row>
    <row r="438" ht="150" spans="1:13">
      <c r="A438" s="1" t="s">
        <v>2126</v>
      </c>
      <c r="B438" s="1" t="s">
        <v>13</v>
      </c>
      <c r="C438" s="4" t="s">
        <v>2127</v>
      </c>
      <c r="D438" s="1" t="s">
        <v>2128</v>
      </c>
      <c r="E438" s="1" t="s">
        <v>2108</v>
      </c>
      <c r="F438" s="4" t="s">
        <v>17</v>
      </c>
      <c r="G438" s="1" t="s">
        <v>18</v>
      </c>
      <c r="H438" s="1" t="s">
        <v>19</v>
      </c>
      <c r="I438" s="1" t="s">
        <v>20</v>
      </c>
      <c r="J438" s="1" t="s">
        <v>2129</v>
      </c>
      <c r="K438" s="1" t="s">
        <v>22</v>
      </c>
      <c r="L438" s="1" t="str">
        <f>HYPERLINK("https://files.afu.se/Downloads/Transcripts/Truthseekers%20(Steven%20Cambian)/2020 08 07 - Truthseekers - Truthseekers Episode 0025 David Wilcock and a box of DILDOS (Part 2)_QH_LU65tNnA - transcript (automated).pdf","Transcript Link")</f>
        <v>Transcript Link</v>
      </c>
      <c r="M438" s="2" t="str">
        <f>HYPERLINK("https://files.afu.se/Downloads/Transcripts/Truthseekers%20(Steven%20Cambian)/2020 08 07 - Truthseekers - Truthseekers Episode 0025 David Wilcock and a box of DILDOS (Part 2)_QH_LU65tNnA - transcript (automated).pdf","Transcript Link")</f>
        <v>Transcript Link</v>
      </c>
    </row>
    <row r="439" ht="150" spans="1:13">
      <c r="A439" s="1" t="s">
        <v>2130</v>
      </c>
      <c r="B439" s="1" t="s">
        <v>13</v>
      </c>
      <c r="C439" s="4" t="s">
        <v>2131</v>
      </c>
      <c r="D439" s="1" t="s">
        <v>2132</v>
      </c>
      <c r="E439" s="1" t="s">
        <v>2133</v>
      </c>
      <c r="F439" s="4" t="s">
        <v>17</v>
      </c>
      <c r="G439" s="1" t="s">
        <v>18</v>
      </c>
      <c r="H439" s="1" t="s">
        <v>19</v>
      </c>
      <c r="I439" s="1" t="s">
        <v>20</v>
      </c>
      <c r="J439" s="1" t="s">
        <v>2134</v>
      </c>
      <c r="K439" s="1" t="s">
        <v>22</v>
      </c>
      <c r="L439" s="1" t="str">
        <f>HYPERLINK("https://files.afu.se/Downloads/Transcripts/Truthseekers%20(Steven%20Cambian)/2020 08 06 - Truthseekers - Truthseekers Episode 0024, our first EVP investigation with special guest Daniel Hogan_ZwhQTsf2veg - transcript (automated).pdf","Transcript Link")</f>
        <v>Transcript Link</v>
      </c>
      <c r="M439" s="2" t="str">
        <f>HYPERLINK("https://files.afu.se/Downloads/Transcripts/Truthseekers%20(Steven%20Cambian)/2020 08 06 - Truthseekers - Truthseekers Episode 0024, our first EVP investigation with special guest Daniel Hogan_ZwhQTsf2veg - transcript (automated).pdf","Transcript Link")</f>
        <v>Transcript Link</v>
      </c>
    </row>
    <row r="440" ht="150" spans="1:13">
      <c r="A440" s="1" t="s">
        <v>2135</v>
      </c>
      <c r="B440" s="1" t="s">
        <v>13</v>
      </c>
      <c r="C440" s="4" t="s">
        <v>2136</v>
      </c>
      <c r="D440" s="1" t="s">
        <v>2137</v>
      </c>
      <c r="E440" s="1" t="s">
        <v>2108</v>
      </c>
      <c r="F440" s="4" t="s">
        <v>17</v>
      </c>
      <c r="G440" s="1" t="s">
        <v>18</v>
      </c>
      <c r="H440" s="1" t="s">
        <v>19</v>
      </c>
      <c r="I440" s="1" t="s">
        <v>20</v>
      </c>
      <c r="J440" s="1" t="s">
        <v>2138</v>
      </c>
      <c r="K440" s="1" t="s">
        <v>22</v>
      </c>
      <c r="L440" s="1" t="str">
        <f>HYPERLINK("https://files.afu.se/Downloads/Transcripts/Truthseekers%20(Steven%20Cambian)/2020 08 05 - Truthseekers - Truthseekers Episode 0023   Apollo mission 20 and moon conspiracies._rW5031BpfWw - transcript (automated).pdf","Transcript Link")</f>
        <v>Transcript Link</v>
      </c>
      <c r="M440" s="2" t="str">
        <f>HYPERLINK("https://files.afu.se/Downloads/Transcripts/Truthseekers%20(Steven%20Cambian)/2020 08 05 - Truthseekers - Truthseekers Episode 0023   Apollo mission 20 and moon conspiracies._rW5031BpfWw - transcript (automated).pdf","Transcript Link")</f>
        <v>Transcript Link</v>
      </c>
    </row>
    <row r="441" ht="150" spans="1:13">
      <c r="A441" s="1" t="s">
        <v>2139</v>
      </c>
      <c r="B441" s="1" t="s">
        <v>13</v>
      </c>
      <c r="C441" s="4" t="s">
        <v>2140</v>
      </c>
      <c r="D441" s="1" t="s">
        <v>2141</v>
      </c>
      <c r="E441" s="1" t="s">
        <v>2108</v>
      </c>
      <c r="F441" s="4" t="s">
        <v>17</v>
      </c>
      <c r="G441" s="1" t="s">
        <v>18</v>
      </c>
      <c r="H441" s="1" t="s">
        <v>19</v>
      </c>
      <c r="I441" s="1" t="s">
        <v>20</v>
      </c>
      <c r="J441" s="1" t="s">
        <v>2142</v>
      </c>
      <c r="K441" s="1" t="s">
        <v>22</v>
      </c>
      <c r="L441" s="1" t="str">
        <f>HYPERLINK("https://files.afu.se/Downloads/Transcripts/Truthseekers%20(Steven%20Cambian)/2020 08 03 - Truthseekers - Truthseekers Episode 0022 Lets talk about the Skinny Bob  alien video._xl0W45anfJw - transcript (automated).pdf","Transcript Link")</f>
        <v>Transcript Link</v>
      </c>
      <c r="M441" s="2" t="str">
        <f>HYPERLINK("https://files.afu.se/Downloads/Transcripts/Truthseekers%20(Steven%20Cambian)/2020 08 03 - Truthseekers - Truthseekers Episode 0022 Lets talk about the Skinny Bob  alien video._xl0W45anfJw - transcript (automated).pdf","Transcript Link")</f>
        <v>Transcript Link</v>
      </c>
    </row>
    <row r="442" ht="150" spans="1:13">
      <c r="A442" s="1" t="s">
        <v>2143</v>
      </c>
      <c r="B442" s="1" t="s">
        <v>13</v>
      </c>
      <c r="C442" s="4" t="s">
        <v>2144</v>
      </c>
      <c r="D442" s="1" t="s">
        <v>2145</v>
      </c>
      <c r="E442" s="1" t="s">
        <v>2108</v>
      </c>
      <c r="F442" s="4" t="s">
        <v>17</v>
      </c>
      <c r="G442" s="1" t="s">
        <v>18</v>
      </c>
      <c r="H442" s="1" t="s">
        <v>19</v>
      </c>
      <c r="I442" s="1" t="s">
        <v>20</v>
      </c>
      <c r="J442" s="1" t="s">
        <v>2146</v>
      </c>
      <c r="K442" s="1" t="s">
        <v>22</v>
      </c>
      <c r="L442" s="1" t="str">
        <f>HYPERLINK("https://files.afu.se/Downloads/Transcripts/Truthseekers%20(Steven%20Cambian)/2020 08 02 - Truthseekers - Truthseekers Episode 0021   Demons, demonology &amp; exorcism._DMAUnz-nmU0 - transcript (automated).pdf","Transcript Link")</f>
        <v>Transcript Link</v>
      </c>
      <c r="M442" s="2" t="str">
        <f>HYPERLINK("https://files.afu.se/Downloads/Transcripts/Truthseekers%20(Steven%20Cambian)/2020 08 02 - Truthseekers - Truthseekers Episode 0021   Demons, demonology &amp; exorcism._DMAUnz-nmU0 - transcript (automated).pdf","Transcript Link")</f>
        <v>Transcript Link</v>
      </c>
    </row>
    <row r="443" ht="150" spans="1:13">
      <c r="A443" s="1" t="s">
        <v>2147</v>
      </c>
      <c r="B443" s="1" t="s">
        <v>13</v>
      </c>
      <c r="C443" s="4" t="s">
        <v>2148</v>
      </c>
      <c r="D443" s="1" t="s">
        <v>2149</v>
      </c>
      <c r="E443" s="1" t="s">
        <v>2108</v>
      </c>
      <c r="F443" s="4" t="s">
        <v>17</v>
      </c>
      <c r="G443" s="1" t="s">
        <v>18</v>
      </c>
      <c r="H443" s="1" t="s">
        <v>19</v>
      </c>
      <c r="I443" s="1" t="s">
        <v>20</v>
      </c>
      <c r="J443" s="1" t="s">
        <v>2150</v>
      </c>
      <c r="K443" s="1" t="s">
        <v>22</v>
      </c>
      <c r="L443" s="1" t="str">
        <f>HYPERLINK("https://files.afu.se/Downloads/Transcripts/Truthseekers%20(Steven%20Cambian)/2020 07 31 - Truthseekers - Truthseekers Episode 0020    Stranger at the pentagon   The strange story of Valiant Thor._cK_aHGbEEqU - transcript (automated).pdf","Transcript Link")</f>
        <v>Transcript Link</v>
      </c>
      <c r="M443" s="2" t="str">
        <f>HYPERLINK("https://files.afu.se/Downloads/Transcripts/Truthseekers%20(Steven%20Cambian)/2020 07 31 - Truthseekers - Truthseekers Episode 0020    Stranger at the pentagon   The strange story of Valiant Thor._cK_aHGbEEqU - transcript (automated).pdf","Transcript Link")</f>
        <v>Transcript Link</v>
      </c>
    </row>
    <row r="444" ht="150" spans="1:13">
      <c r="A444" s="1" t="s">
        <v>2151</v>
      </c>
      <c r="B444" s="1" t="s">
        <v>13</v>
      </c>
      <c r="C444" s="4" t="s">
        <v>2152</v>
      </c>
      <c r="D444" s="1" t="s">
        <v>2153</v>
      </c>
      <c r="E444" s="1" t="s">
        <v>2108</v>
      </c>
      <c r="F444" s="4" t="s">
        <v>17</v>
      </c>
      <c r="G444" s="1" t="s">
        <v>18</v>
      </c>
      <c r="H444" s="1" t="s">
        <v>19</v>
      </c>
      <c r="I444" s="1" t="s">
        <v>20</v>
      </c>
      <c r="J444" s="1" t="s">
        <v>2154</v>
      </c>
      <c r="K444" s="1" t="s">
        <v>22</v>
      </c>
      <c r="L444" s="1" t="str">
        <f>HYPERLINK("https://files.afu.se/Downloads/Transcripts/Truthseekers%20(Steven%20Cambian)/2020 07 30 - Truthseekers - Truthseekers Episode 0019, The Bosnian pyramids, fact or fiction _74qmnaDAyU4 - transcript (automated).pdf","Transcript Link")</f>
        <v>Transcript Link</v>
      </c>
      <c r="M444" s="2" t="str">
        <f>HYPERLINK("https://files.afu.se/Downloads/Transcripts/Truthseekers%20(Steven%20Cambian)/2020 07 30 - Truthseekers - Truthseekers Episode 0019, The Bosnian pyramids, fact or fiction _74qmnaDAyU4 - transcript (automated).pdf","Transcript Link")</f>
        <v>Transcript Link</v>
      </c>
    </row>
    <row r="445" ht="150" spans="1:13">
      <c r="A445" s="1" t="s">
        <v>2155</v>
      </c>
      <c r="B445" s="1" t="s">
        <v>13</v>
      </c>
      <c r="C445" s="4" t="s">
        <v>2156</v>
      </c>
      <c r="D445" s="1" t="s">
        <v>2157</v>
      </c>
      <c r="E445" s="1" t="s">
        <v>2108</v>
      </c>
      <c r="F445" s="4" t="s">
        <v>17</v>
      </c>
      <c r="G445" s="1" t="s">
        <v>18</v>
      </c>
      <c r="H445" s="1" t="s">
        <v>19</v>
      </c>
      <c r="I445" s="1" t="s">
        <v>20</v>
      </c>
      <c r="J445" s="1" t="s">
        <v>2158</v>
      </c>
      <c r="K445" s="1" t="s">
        <v>22</v>
      </c>
      <c r="L445" s="1" t="str">
        <f>HYPERLINK("https://files.afu.se/Downloads/Transcripts/Truthseekers%20(Steven%20Cambian)/2020 07 20 - Truthseekers - Truthseekers Episode 0017   The DIRT on Richard Dolan, part 1._W4oMjr8WPX8 - transcript (automated).pdf","Transcript Link")</f>
        <v>Transcript Link</v>
      </c>
      <c r="M445" s="2" t="str">
        <f>HYPERLINK("https://files.afu.se/Downloads/Transcripts/Truthseekers%20(Steven%20Cambian)/2020 07 20 - Truthseekers - Truthseekers Episode 0017   The DIRT on Richard Dolan, part 1._W4oMjr8WPX8 - transcript (automated).pdf","Transcript Link")</f>
        <v>Transcript Link</v>
      </c>
    </row>
    <row r="446" ht="150" spans="1:13">
      <c r="A446" s="1" t="s">
        <v>2159</v>
      </c>
      <c r="B446" s="1" t="s">
        <v>13</v>
      </c>
      <c r="C446" s="4" t="s">
        <v>2160</v>
      </c>
      <c r="D446" s="1" t="s">
        <v>2161</v>
      </c>
      <c r="E446" s="1" t="s">
        <v>2108</v>
      </c>
      <c r="F446" s="4" t="s">
        <v>17</v>
      </c>
      <c r="G446" s="1" t="s">
        <v>18</v>
      </c>
      <c r="H446" s="1" t="s">
        <v>19</v>
      </c>
      <c r="I446" s="1" t="s">
        <v>20</v>
      </c>
      <c r="J446" s="1" t="s">
        <v>2162</v>
      </c>
      <c r="K446" s="1" t="s">
        <v>22</v>
      </c>
      <c r="L446" s="1" t="str">
        <f>HYPERLINK("https://files.afu.se/Downloads/Transcripts/Truthseekers%20(Steven%20Cambian)/2020 07 19 - Truthseekers - Truthseekers Episode 0016   The Minnesota iceman, My encounter with 3 bears, &amp; more._wuTlyy6W2AY - transcript (automated).pdf","Transcript Link")</f>
        <v>Transcript Link</v>
      </c>
      <c r="M446" s="2" t="str">
        <f>HYPERLINK("https://files.afu.se/Downloads/Transcripts/Truthseekers%20(Steven%20Cambian)/2020 07 19 - Truthseekers - Truthseekers Episode 0016   The Minnesota iceman, My encounter with 3 bears, &amp; more._wuTlyy6W2AY - transcript (automated).pdf","Transcript Link")</f>
        <v>Transcript Link</v>
      </c>
    </row>
    <row r="447" ht="150" spans="1:13">
      <c r="A447" s="1" t="s">
        <v>2163</v>
      </c>
      <c r="B447" s="1" t="s">
        <v>13</v>
      </c>
      <c r="C447" s="4" t="s">
        <v>2164</v>
      </c>
      <c r="D447" s="1" t="s">
        <v>2165</v>
      </c>
      <c r="E447" s="1" t="s">
        <v>2108</v>
      </c>
      <c r="F447" s="4" t="s">
        <v>17</v>
      </c>
      <c r="G447" s="1" t="s">
        <v>18</v>
      </c>
      <c r="H447" s="1" t="s">
        <v>19</v>
      </c>
      <c r="I447" s="1" t="s">
        <v>20</v>
      </c>
      <c r="J447" s="1" t="s">
        <v>2166</v>
      </c>
      <c r="K447" s="1" t="s">
        <v>22</v>
      </c>
      <c r="L447" s="1" t="str">
        <f>HYPERLINK("https://files.afu.se/Downloads/Transcripts/Truthseekers%20(Steven%20Cambian)/2020 07 16 - Truthseekers - Triuthseekers Episode 0015   Fireside chat, open lines and AMA (Ask me anything)_38Lvszk9-Nw - transcript (automated).pdf","Transcript Link")</f>
        <v>Transcript Link</v>
      </c>
      <c r="M447" s="2" t="str">
        <f>HYPERLINK("https://files.afu.se/Downloads/Transcripts/Truthseekers%20(Steven%20Cambian)/2020 07 16 - Truthseekers - Triuthseekers Episode 0015   Fireside chat, open lines and AMA (Ask me anything)_38Lvszk9-Nw - transcript (automated).pdf","Transcript Link")</f>
        <v>Transcript Link</v>
      </c>
    </row>
    <row r="448" ht="150" spans="1:13">
      <c r="A448" s="1" t="s">
        <v>2163</v>
      </c>
      <c r="B448" s="1" t="s">
        <v>13</v>
      </c>
      <c r="C448" s="4" t="s">
        <v>2167</v>
      </c>
      <c r="D448" s="1" t="s">
        <v>2168</v>
      </c>
      <c r="E448" s="1" t="s">
        <v>2108</v>
      </c>
      <c r="F448" s="4" t="s">
        <v>17</v>
      </c>
      <c r="G448" s="1" t="s">
        <v>18</v>
      </c>
      <c r="H448" s="1" t="s">
        <v>19</v>
      </c>
      <c r="I448" s="1" t="s">
        <v>20</v>
      </c>
      <c r="J448" s="1" t="s">
        <v>2169</v>
      </c>
      <c r="K448" s="1" t="s">
        <v>22</v>
      </c>
      <c r="L448" s="1" t="str">
        <f>HYPERLINK("https://files.afu.se/Downloads/Transcripts/Truthseekers%20(Steven%20Cambian)/2020 07 16 - Truthseekers - Truthseekers Episode 0014   MUFON controversies and conspiracies_qgv4-F65N9c - transcript (automated).pdf","Transcript Link")</f>
        <v>Transcript Link</v>
      </c>
      <c r="M448" s="2" t="str">
        <f>HYPERLINK("https://files.afu.se/Downloads/Transcripts/Truthseekers%20(Steven%20Cambian)/2020 07 16 - Truthseekers - Truthseekers Episode 0014   MUFON controversies and conspiracies_qgv4-F65N9c - transcript (automated).pdf","Transcript Link")</f>
        <v>Transcript Link</v>
      </c>
    </row>
    <row r="449" ht="150" spans="1:13">
      <c r="A449" s="1" t="s">
        <v>2170</v>
      </c>
      <c r="B449" s="1" t="s">
        <v>13</v>
      </c>
      <c r="C449" s="4" t="s">
        <v>2171</v>
      </c>
      <c r="D449" s="1" t="s">
        <v>2172</v>
      </c>
      <c r="E449" s="1" t="s">
        <v>2108</v>
      </c>
      <c r="F449" s="4" t="s">
        <v>17</v>
      </c>
      <c r="G449" s="1" t="s">
        <v>18</v>
      </c>
      <c r="H449" s="1" t="s">
        <v>19</v>
      </c>
      <c r="I449" s="1" t="s">
        <v>20</v>
      </c>
      <c r="J449" s="1" t="s">
        <v>2173</v>
      </c>
      <c r="K449" s="1" t="s">
        <v>22</v>
      </c>
      <c r="L449" s="1" t="str">
        <f>HYPERLINK("https://files.afu.se/Downloads/Transcripts/Truthseekers%20(Steven%20Cambian)/2020 07 13 - Truthseekers - Truthseekers - Episode 0012. David Wilcock's  source  - Dannion Brinkley - Dead and back four times _4-XRTRO34nM - transcript (automated).pdf","Transcript Link")</f>
        <v>Transcript Link</v>
      </c>
      <c r="M449" s="2" t="str">
        <f>HYPERLINK("https://files.afu.se/Downloads/Transcripts/Truthseekers%20(Steven%20Cambian)/2020 07 13 - Truthseekers - Truthseekers - Episode 0012. David Wilcock's  source  - Dannion Brinkley - Dead and back four times _4-XRTRO34nM - transcript (automated).pdf","Transcript Link")</f>
        <v>Transcript Link</v>
      </c>
    </row>
    <row r="450" ht="150" spans="1:13">
      <c r="A450" s="1" t="s">
        <v>2174</v>
      </c>
      <c r="B450" s="1" t="s">
        <v>13</v>
      </c>
      <c r="C450" s="4" t="s">
        <v>2175</v>
      </c>
      <c r="D450" s="1" t="s">
        <v>2176</v>
      </c>
      <c r="E450" s="1" t="s">
        <v>2108</v>
      </c>
      <c r="F450" s="4" t="s">
        <v>17</v>
      </c>
      <c r="G450" s="1" t="s">
        <v>18</v>
      </c>
      <c r="H450" s="1" t="s">
        <v>19</v>
      </c>
      <c r="I450" s="1" t="s">
        <v>20</v>
      </c>
      <c r="J450" s="1" t="s">
        <v>2177</v>
      </c>
      <c r="K450" s="1" t="s">
        <v>22</v>
      </c>
      <c r="L450" s="1" t="str">
        <f>HYPERLINK("https://files.afu.se/Downloads/Transcripts/Truthseekers%20(Steven%20Cambian)/2020 07 11 - Truthseekers - Truthseekers Episode 0011, Peter Slattery's alien fantasies he claims are real._SQYwEZVgns4 - transcript (automated).pdf","Transcript Link")</f>
        <v>Transcript Link</v>
      </c>
      <c r="M450" s="2" t="str">
        <f>HYPERLINK("https://files.afu.se/Downloads/Transcripts/Truthseekers%20(Steven%20Cambian)/2020 07 11 - Truthseekers - Truthseekers Episode 0011, Peter Slattery's alien fantasies he claims are real._SQYwEZVgns4 - transcript (automated).pdf","Transcript Link")</f>
        <v>Transcript Link</v>
      </c>
    </row>
    <row r="451" ht="150" spans="1:13">
      <c r="A451" s="1" t="s">
        <v>2178</v>
      </c>
      <c r="B451" s="1" t="s">
        <v>13</v>
      </c>
      <c r="C451" s="4" t="s">
        <v>2179</v>
      </c>
      <c r="D451" s="1" t="s">
        <v>2180</v>
      </c>
      <c r="E451" s="1" t="s">
        <v>2108</v>
      </c>
      <c r="F451" s="4" t="s">
        <v>17</v>
      </c>
      <c r="G451" s="1" t="s">
        <v>18</v>
      </c>
      <c r="H451" s="1" t="s">
        <v>19</v>
      </c>
      <c r="I451" s="1" t="s">
        <v>20</v>
      </c>
      <c r="J451" s="1" t="s">
        <v>2181</v>
      </c>
      <c r="K451" s="1" t="s">
        <v>22</v>
      </c>
      <c r="L451" s="1" t="str">
        <f>HYPERLINK("https://files.afu.se/Downloads/Transcripts/Truthseekers%20(Steven%20Cambian)/2020 07 09 - Truthseekers - Truthseekers Episode 0010, The Dybbuk box part 3._mFK_AM8Xkec - transcript (automated).pdf","Transcript Link")</f>
        <v>Transcript Link</v>
      </c>
      <c r="M451" s="2" t="str">
        <f>HYPERLINK("https://files.afu.se/Downloads/Transcripts/Truthseekers%20(Steven%20Cambian)/2020 07 09 - Truthseekers - Truthseekers Episode 0010, The Dybbuk box part 3._mFK_AM8Xkec - transcript (automated).pdf","Transcript Link")</f>
        <v>Transcript Link</v>
      </c>
    </row>
    <row r="452" ht="150" spans="1:13">
      <c r="A452" s="1" t="s">
        <v>2182</v>
      </c>
      <c r="B452" s="1" t="s">
        <v>13</v>
      </c>
      <c r="C452" s="4" t="s">
        <v>2183</v>
      </c>
      <c r="D452" s="1" t="s">
        <v>2184</v>
      </c>
      <c r="E452" s="1" t="s">
        <v>2108</v>
      </c>
      <c r="F452" s="4" t="s">
        <v>17</v>
      </c>
      <c r="G452" s="1" t="s">
        <v>18</v>
      </c>
      <c r="H452" s="1" t="s">
        <v>19</v>
      </c>
      <c r="I452" s="1" t="s">
        <v>20</v>
      </c>
      <c r="J452" s="1" t="s">
        <v>2185</v>
      </c>
      <c r="K452" s="1" t="s">
        <v>22</v>
      </c>
      <c r="L452" s="1" t="str">
        <f>HYPERLINK("https://files.afu.se/Downloads/Transcripts/Truthseekers%20(Steven%20Cambian)/2020 07 08 - Truthseekers - Truthseekers Episode 0009   The Dybbuk box &amp; more, part 2._OuA7jzDcpKk - transcript (automated).pdf","Transcript Link")</f>
        <v>Transcript Link</v>
      </c>
      <c r="M452" s="2" t="str">
        <f>HYPERLINK("https://files.afu.se/Downloads/Transcripts/Truthseekers%20(Steven%20Cambian)/2020 07 08 - Truthseekers - Truthseekers Episode 0009   The Dybbuk box &amp; more, part 2._OuA7jzDcpKk - transcript (automated).pdf","Transcript Link")</f>
        <v>Transcript Link</v>
      </c>
    </row>
    <row r="453" ht="150" spans="1:13">
      <c r="A453" s="1" t="s">
        <v>2186</v>
      </c>
      <c r="B453" s="1" t="s">
        <v>13</v>
      </c>
      <c r="C453" s="4" t="s">
        <v>2187</v>
      </c>
      <c r="D453" s="1" t="s">
        <v>2188</v>
      </c>
      <c r="E453" s="1" t="s">
        <v>2108</v>
      </c>
      <c r="F453" s="4" t="s">
        <v>17</v>
      </c>
      <c r="G453" s="1" t="s">
        <v>18</v>
      </c>
      <c r="H453" s="1" t="s">
        <v>19</v>
      </c>
      <c r="I453" s="1" t="s">
        <v>20</v>
      </c>
      <c r="J453" s="1" t="s">
        <v>2189</v>
      </c>
      <c r="K453" s="1" t="s">
        <v>22</v>
      </c>
      <c r="L453" s="1" t="str">
        <f>HYPERLINK("https://files.afu.se/Downloads/Transcripts/Truthseekers%20(Steven%20Cambian)/2020 07 07 - Truthseekers - Truthseekers Episode 0008 The dybbuk box &amp; more._xH8Swog1rMw - transcript (automated).pdf","Transcript Link")</f>
        <v>Transcript Link</v>
      </c>
      <c r="M453" s="2" t="str">
        <f>HYPERLINK("https://files.afu.se/Downloads/Transcripts/Truthseekers%20(Steven%20Cambian)/2020 07 07 - Truthseekers - Truthseekers Episode 0008 The dybbuk box &amp; more._xH8Swog1rMw - transcript (automated).pdf","Transcript Link")</f>
        <v>Transcript Link</v>
      </c>
    </row>
    <row r="454" ht="150" spans="1:13">
      <c r="A454" s="1" t="s">
        <v>2190</v>
      </c>
      <c r="B454" s="1" t="s">
        <v>13</v>
      </c>
      <c r="C454" s="4" t="s">
        <v>2191</v>
      </c>
      <c r="D454" s="1" t="s">
        <v>2192</v>
      </c>
      <c r="E454" s="1" t="s">
        <v>2108</v>
      </c>
      <c r="F454" s="4" t="s">
        <v>17</v>
      </c>
      <c r="G454" s="1" t="s">
        <v>18</v>
      </c>
      <c r="H454" s="1" t="s">
        <v>19</v>
      </c>
      <c r="I454" s="1" t="s">
        <v>20</v>
      </c>
      <c r="J454" s="1" t="s">
        <v>2193</v>
      </c>
      <c r="K454" s="1" t="s">
        <v>22</v>
      </c>
      <c r="L454" s="1" t="str">
        <f>HYPERLINK("https://files.afu.se/Downloads/Transcripts/Truthseekers%20(Steven%20Cambian)/2020 07 01 - Truthseekers - Truthseekers Episode 0007   Ghost hunting with Rachel E. Hoffman of Paranormal Xpeditions_1ZrYJTddmRM - transcript (automated).pdf","Transcript Link")</f>
        <v>Transcript Link</v>
      </c>
      <c r="M454" s="2" t="str">
        <f>HYPERLINK("https://files.afu.se/Downloads/Transcripts/Truthseekers%20(Steven%20Cambian)/2020 07 01 - Truthseekers - Truthseekers Episode 0007   Ghost hunting with Rachel E. Hoffman of Paranormal Xpeditions_1ZrYJTddmRM - transcript (automated).pdf","Transcript Link")</f>
        <v>Transcript Link</v>
      </c>
    </row>
    <row r="455" ht="409.5" spans="1:13">
      <c r="A455" s="1" t="s">
        <v>2194</v>
      </c>
      <c r="B455" s="1" t="s">
        <v>13</v>
      </c>
      <c r="C455" s="4" t="s">
        <v>2195</v>
      </c>
      <c r="D455" s="1" t="s">
        <v>2196</v>
      </c>
      <c r="E455" s="1" t="s">
        <v>2197</v>
      </c>
      <c r="F455" s="4" t="s">
        <v>17</v>
      </c>
      <c r="G455" s="1" t="s">
        <v>18</v>
      </c>
      <c r="H455" s="1" t="s">
        <v>19</v>
      </c>
      <c r="I455" s="1" t="s">
        <v>20</v>
      </c>
      <c r="J455" s="1" t="s">
        <v>2198</v>
      </c>
      <c r="K455" s="1" t="s">
        <v>22</v>
      </c>
      <c r="L455" s="1" t="str">
        <f>HYPERLINK("https://files.afu.se/Downloads/Transcripts/Truthseekers%20(Steven%20Cambian)/2020 06 27 - Truthseekers - Truthseekers Episode 0006    David Wilcock and a box of dildos.  Part 1   The bow is drawn._AY93pvsVck0 - transcript (automated).pdf","Transcript Link")</f>
        <v>Transcript Link</v>
      </c>
      <c r="M455" s="2" t="str">
        <f>HYPERLINK("https://files.afu.se/Downloads/Transcripts/Truthseekers%20(Steven%20Cambian)/2020 06 27 - Truthseekers - Truthseekers Episode 0006    David Wilcock and a box of dildos.  Part 1   The bow is drawn._AY93pvsVck0 - transcript (automated).pdf","Transcript Link")</f>
        <v>Transcript Link</v>
      </c>
    </row>
    <row r="456" ht="150" spans="1:13">
      <c r="A456" s="1" t="s">
        <v>2199</v>
      </c>
      <c r="B456" s="1" t="s">
        <v>13</v>
      </c>
      <c r="C456" s="4" t="s">
        <v>2200</v>
      </c>
      <c r="D456" s="1" t="s">
        <v>2201</v>
      </c>
      <c r="E456" s="1" t="s">
        <v>2108</v>
      </c>
      <c r="F456" s="4" t="s">
        <v>17</v>
      </c>
      <c r="G456" s="1" t="s">
        <v>18</v>
      </c>
      <c r="H456" s="1" t="s">
        <v>19</v>
      </c>
      <c r="I456" s="1" t="s">
        <v>20</v>
      </c>
      <c r="J456" s="1" t="s">
        <v>2202</v>
      </c>
      <c r="K456" s="1" t="s">
        <v>22</v>
      </c>
      <c r="L456" s="1" t="str">
        <f>HYPERLINK("https://files.afu.se/Downloads/Transcripts/Truthseekers%20(Steven%20Cambian)/2020 06 25 - Truthseekers - Truthseekers Episode 0005   Open phone lines and ask me anything._evmiw6OOUig - transcript (automated).pdf","Transcript Link")</f>
        <v>Transcript Link</v>
      </c>
      <c r="M456" s="2" t="str">
        <f>HYPERLINK("https://files.afu.se/Downloads/Transcripts/Truthseekers%20(Steven%20Cambian)/2020 06 25 - Truthseekers - Truthseekers Episode 0005   Open phone lines and ask me anything._evmiw6OOUig - transcript (automated).pdf","Transcript Link")</f>
        <v>Transcript Link</v>
      </c>
    </row>
    <row r="457" ht="150" spans="1:13">
      <c r="A457" s="1" t="s">
        <v>2203</v>
      </c>
      <c r="B457" s="1" t="s">
        <v>13</v>
      </c>
      <c r="C457" s="4" t="s">
        <v>2204</v>
      </c>
      <c r="D457" s="1" t="s">
        <v>2205</v>
      </c>
      <c r="E457" s="1" t="s">
        <v>2206</v>
      </c>
      <c r="F457" s="4" t="s">
        <v>17</v>
      </c>
      <c r="G457" s="1" t="s">
        <v>18</v>
      </c>
      <c r="H457" s="1" t="s">
        <v>19</v>
      </c>
      <c r="I457" s="1" t="s">
        <v>20</v>
      </c>
      <c r="J457" s="1" t="s">
        <v>2207</v>
      </c>
      <c r="K457" s="1" t="s">
        <v>22</v>
      </c>
      <c r="L457" s="1" t="str">
        <f>HYPERLINK("https://files.afu.se/Downloads/Transcripts/Truthseekers%20(Steven%20Cambian)/2020 06 24 - Truthseekers - Truthseekers Episode 0004   The strange case of Sarah Adams pt1._3asBJMJI-Zg - transcript (automated).pdf","Transcript Link")</f>
        <v>Transcript Link</v>
      </c>
      <c r="M457" s="2" t="str">
        <f>HYPERLINK("https://files.afu.se/Downloads/Transcripts/Truthseekers%20(Steven%20Cambian)/2020 06 24 - Truthseekers - Truthseekers Episode 0004   The strange case of Sarah Adams pt1._3asBJMJI-Zg - transcript (automated).pdf","Transcript Link")</f>
        <v>Transcript Link</v>
      </c>
    </row>
    <row r="458" ht="150" spans="1:13">
      <c r="A458" s="1" t="s">
        <v>2208</v>
      </c>
      <c r="B458" s="1" t="s">
        <v>13</v>
      </c>
      <c r="C458" s="4" t="s">
        <v>2209</v>
      </c>
      <c r="D458" s="1" t="s">
        <v>2210</v>
      </c>
      <c r="E458" s="1" t="s">
        <v>2108</v>
      </c>
      <c r="F458" s="4" t="s">
        <v>17</v>
      </c>
      <c r="G458" s="1" t="s">
        <v>18</v>
      </c>
      <c r="H458" s="1" t="s">
        <v>19</v>
      </c>
      <c r="I458" s="1" t="s">
        <v>20</v>
      </c>
      <c r="J458" s="1" t="s">
        <v>2211</v>
      </c>
      <c r="K458" s="1" t="s">
        <v>22</v>
      </c>
      <c r="L458" s="1" t="str">
        <f>HYPERLINK("https://files.afu.se/Downloads/Transcripts/Truthseekers%20(Steven%20Cambian)/2020 06 17 - Truthseekers - Truthseekers  Episode 0003   The Aurora UFO crash &amp; alien body mystery._pfDfgUgCyxg - transcript (automated).pdf","Transcript Link")</f>
        <v>Transcript Link</v>
      </c>
      <c r="M458" s="2" t="str">
        <f>HYPERLINK("https://files.afu.se/Downloads/Transcripts/Truthseekers%20(Steven%20Cambian)/2020 06 17 - Truthseekers - Truthseekers  Episode 0003   The Aurora UFO crash &amp; alien body mystery._pfDfgUgCyxg - transcript (automated).pdf","Transcript Link")</f>
        <v>Transcript Link</v>
      </c>
    </row>
    <row r="459" ht="150" spans="1:13">
      <c r="A459" s="1" t="s">
        <v>2212</v>
      </c>
      <c r="B459" s="1" t="s">
        <v>13</v>
      </c>
      <c r="C459" s="4" t="s">
        <v>2213</v>
      </c>
      <c r="D459" s="1" t="s">
        <v>2214</v>
      </c>
      <c r="E459" s="1" t="s">
        <v>2108</v>
      </c>
      <c r="F459" s="4" t="s">
        <v>17</v>
      </c>
      <c r="G459" s="1" t="s">
        <v>18</v>
      </c>
      <c r="H459" s="1" t="s">
        <v>19</v>
      </c>
      <c r="I459" s="1" t="s">
        <v>20</v>
      </c>
      <c r="J459" s="1" t="s">
        <v>2215</v>
      </c>
      <c r="K459" s="1" t="s">
        <v>22</v>
      </c>
      <c r="L459" s="1" t="str">
        <f>HYPERLINK("https://files.afu.se/Downloads/Transcripts/Truthseekers%20(Steven%20Cambian)/2020 06 10 - Truthseekers - Truthseekers Episode 0002   Kelly Hopkinsville encounter._bAhEmYmgRlA - transcript (automated).pdf","Transcript Link")</f>
        <v>Transcript Link</v>
      </c>
      <c r="M459" s="2" t="str">
        <f>HYPERLINK("https://files.afu.se/Downloads/Transcripts/Truthseekers%20(Steven%20Cambian)/2020 06 10 - Truthseekers - Truthseekers Episode 0002   Kelly Hopkinsville encounter._bAhEmYmgRlA - transcript (automated).pdf","Transcript Link")</f>
        <v>Transcript Link</v>
      </c>
    </row>
    <row r="460" ht="150" spans="1:13">
      <c r="A460" s="1" t="s">
        <v>2216</v>
      </c>
      <c r="B460" s="1" t="s">
        <v>13</v>
      </c>
      <c r="C460" s="4" t="s">
        <v>2217</v>
      </c>
      <c r="D460" s="1" t="s">
        <v>2218</v>
      </c>
      <c r="E460" s="1" t="s">
        <v>2219</v>
      </c>
      <c r="F460" s="4" t="s">
        <v>17</v>
      </c>
      <c r="G460" s="1" t="s">
        <v>18</v>
      </c>
      <c r="H460" s="1" t="s">
        <v>19</v>
      </c>
      <c r="I460" s="1" t="s">
        <v>20</v>
      </c>
      <c r="J460" s="1" t="s">
        <v>2220</v>
      </c>
      <c r="K460" s="1" t="s">
        <v>22</v>
      </c>
      <c r="L460" s="1" t="str">
        <f>HYPERLINK("https://files.afu.se/Downloads/Transcripts/Truthseekers%20(Steven%20Cambian)/2020 06 04 - Truthseekers - Truthseekers Episode 0001   Port Chatham Hairy Man mystery, with guest Jason Quitt._hEsSlehyNhc - transcript (automated).pdf","Transcript Link")</f>
        <v>Transcript Link</v>
      </c>
      <c r="M460" s="2" t="str">
        <f>HYPERLINK("https://files.afu.se/Downloads/Transcripts/Truthseekers%20(Steven%20Cambian)/2020 06 04 - Truthseekers - Truthseekers Episode 0001   Port Chatham Hairy Man mystery, with guest Jason Quitt._hEsSlehyNhc - transcript (automated).pdf","Transcript Link")</f>
        <v>Transcript Link</v>
      </c>
    </row>
  </sheetData>
  <hyperlinks>
    <hyperlink ref="C2" r:id="rId1" display="https://youtu.be/jsb9Gy4bnZw"/>
    <hyperlink ref="F2" r:id="rId2" display="https://files.afu.se/Downloads/Transcripts/Truthseekers%20(Steven%20Cambian)/"/>
    <hyperlink ref="C3" r:id="rId3" display="https://youtu.be/j4Gl1jx8_dA"/>
    <hyperlink ref="F3" r:id="rId2" display="https://files.afu.se/Downloads/Transcripts/Truthseekers%20(Steven%20Cambian)/"/>
    <hyperlink ref="C4" r:id="rId4" display="https://youtu.be/izd2c7uWHfI"/>
    <hyperlink ref="F4" r:id="rId2" display="https://files.afu.se/Downloads/Transcripts/Truthseekers%20(Steven%20Cambian)/"/>
    <hyperlink ref="C5" r:id="rId5" display="https://youtu.be/K9VdSlH1SB0"/>
    <hyperlink ref="F5" r:id="rId2" display="https://files.afu.se/Downloads/Transcripts/Truthseekers%20(Steven%20Cambian)/"/>
    <hyperlink ref="C6" r:id="rId6" display="https://youtu.be/Oqr9fQZCnh8"/>
    <hyperlink ref="F6" r:id="rId2" display="https://files.afu.se/Downloads/Transcripts/Truthseekers%20(Steven%20Cambian)/"/>
    <hyperlink ref="C7" r:id="rId7" display="https://youtu.be/x1pRDulD8iU"/>
    <hyperlink ref="F7" r:id="rId2" display="https://files.afu.se/Downloads/Transcripts/Truthseekers%20(Steven%20Cambian)/"/>
    <hyperlink ref="C8" r:id="rId8" display="https://youtu.be/F_ghOggjDVU"/>
    <hyperlink ref="F8" r:id="rId2" display="https://files.afu.se/Downloads/Transcripts/Truthseekers%20(Steven%20Cambian)/"/>
    <hyperlink ref="C9" r:id="rId9" display="https://youtu.be/3ynjmCbC-YY"/>
    <hyperlink ref="F9" r:id="rId2" display="https://files.afu.se/Downloads/Transcripts/Truthseekers%20(Steven%20Cambian)/"/>
    <hyperlink ref="C10" r:id="rId10" display="https://youtu.be/IGXDAF73CdI"/>
    <hyperlink ref="F10" r:id="rId2" display="https://files.afu.se/Downloads/Transcripts/Truthseekers%20(Steven%20Cambian)/"/>
    <hyperlink ref="C11" r:id="rId11" display="https://youtu.be/ugTx98SscFk"/>
    <hyperlink ref="F11" r:id="rId2" display="https://files.afu.se/Downloads/Transcripts/Truthseekers%20(Steven%20Cambian)/"/>
    <hyperlink ref="C12" r:id="rId12" display="https://youtu.be/hfyah6fMdeE"/>
    <hyperlink ref="F12" r:id="rId2" display="https://files.afu.se/Downloads/Transcripts/Truthseekers%20(Steven%20Cambian)/"/>
    <hyperlink ref="C13" r:id="rId13" display="https://youtu.be/aiQzTTQAo-A"/>
    <hyperlink ref="F13" r:id="rId2" display="https://files.afu.se/Downloads/Transcripts/Truthseekers%20(Steven%20Cambian)/"/>
    <hyperlink ref="C14" r:id="rId14" display="https://youtu.be/4OY9-I8gwuk"/>
    <hyperlink ref="F14" r:id="rId2" display="https://files.afu.se/Downloads/Transcripts/Truthseekers%20(Steven%20Cambian)/"/>
    <hyperlink ref="C15" r:id="rId15" display="https://youtu.be/z8dRrf7qOvY"/>
    <hyperlink ref="F15" r:id="rId2" display="https://files.afu.se/Downloads/Transcripts/Truthseekers%20(Steven%20Cambian)/"/>
    <hyperlink ref="C16" r:id="rId16" display="https://youtu.be/WbCkOGCsTd8"/>
    <hyperlink ref="F16" r:id="rId2" display="https://files.afu.se/Downloads/Transcripts/Truthseekers%20(Steven%20Cambian)/"/>
    <hyperlink ref="C17" r:id="rId17" display="https://youtu.be/CVP47g9AbTU"/>
    <hyperlink ref="F17" r:id="rId2" display="https://files.afu.se/Downloads/Transcripts/Truthseekers%20(Steven%20Cambian)/"/>
    <hyperlink ref="C18" r:id="rId18" display="https://youtu.be/vH287Em8PrE"/>
    <hyperlink ref="F18" r:id="rId2" display="https://files.afu.se/Downloads/Transcripts/Truthseekers%20(Steven%20Cambian)/"/>
    <hyperlink ref="C19" r:id="rId19" display="https://youtu.be/yEOrvXx2PTw"/>
    <hyperlink ref="F19" r:id="rId2" display="https://files.afu.se/Downloads/Transcripts/Truthseekers%20(Steven%20Cambian)/"/>
    <hyperlink ref="C20" r:id="rId20" display="https://youtu.be/UwS-8N1wJyk"/>
    <hyperlink ref="F20" r:id="rId2" display="https://files.afu.se/Downloads/Transcripts/Truthseekers%20(Steven%20Cambian)/"/>
    <hyperlink ref="C21" r:id="rId21" display="https://youtu.be/JXt-2S2jKMk"/>
    <hyperlink ref="F21" r:id="rId2" display="https://files.afu.se/Downloads/Transcripts/Truthseekers%20(Steven%20Cambian)/"/>
    <hyperlink ref="C22" r:id="rId22" display="https://youtu.be/jPhUiGgjyaU"/>
    <hyperlink ref="F22" r:id="rId2" display="https://files.afu.se/Downloads/Transcripts/Truthseekers%20(Steven%20Cambian)/"/>
    <hyperlink ref="C23" r:id="rId23" display="https://youtu.be/iSyLfabBX3s"/>
    <hyperlink ref="F23" r:id="rId2" display="https://files.afu.se/Downloads/Transcripts/Truthseekers%20(Steven%20Cambian)/"/>
    <hyperlink ref="C24" r:id="rId24" display="https://youtu.be/iEKse8_D5vk"/>
    <hyperlink ref="F24" r:id="rId2" display="https://files.afu.se/Downloads/Transcripts/Truthseekers%20(Steven%20Cambian)/"/>
    <hyperlink ref="C25" r:id="rId25" display="https://youtu.be/IxkvFFujFhc"/>
    <hyperlink ref="F25" r:id="rId2" display="https://files.afu.se/Downloads/Transcripts/Truthseekers%20(Steven%20Cambian)/"/>
    <hyperlink ref="C26" r:id="rId26" display="https://youtu.be/W2j-teq3DTU"/>
    <hyperlink ref="F26" r:id="rId2" display="https://files.afu.se/Downloads/Transcripts/Truthseekers%20(Steven%20Cambian)/"/>
    <hyperlink ref="C27" r:id="rId27" display="https://youtu.be/f8qgOSdAYOw"/>
    <hyperlink ref="F27" r:id="rId2" display="https://files.afu.se/Downloads/Transcripts/Truthseekers%20(Steven%20Cambian)/"/>
    <hyperlink ref="C28" r:id="rId28" display="https://youtu.be/7eb8y1zSyXc"/>
    <hyperlink ref="F28" r:id="rId2" display="https://files.afu.se/Downloads/Transcripts/Truthseekers%20(Steven%20Cambian)/"/>
    <hyperlink ref="C29" r:id="rId29" display="https://youtu.be/YZ3pqgxBvZc"/>
    <hyperlink ref="F29" r:id="rId2" display="https://files.afu.se/Downloads/Transcripts/Truthseekers%20(Steven%20Cambian)/"/>
    <hyperlink ref="C30" r:id="rId30" display="https://youtu.be/cbD2dOJTw44"/>
    <hyperlink ref="F30" r:id="rId2" display="https://files.afu.se/Downloads/Transcripts/Truthseekers%20(Steven%20Cambian)/"/>
    <hyperlink ref="C31" r:id="rId31" display="https://youtu.be/PePwD1s_9kI"/>
    <hyperlink ref="F31" r:id="rId2" display="https://files.afu.se/Downloads/Transcripts/Truthseekers%20(Steven%20Cambian)/"/>
    <hyperlink ref="C32" r:id="rId32" display="https://youtu.be/pGPCOjPBI0c"/>
    <hyperlink ref="F32" r:id="rId2" display="https://files.afu.se/Downloads/Transcripts/Truthseekers%20(Steven%20Cambian)/"/>
    <hyperlink ref="C33" r:id="rId33" display="https://youtu.be/z-ndzM6Aw34"/>
    <hyperlink ref="F33" r:id="rId2" display="https://files.afu.se/Downloads/Transcripts/Truthseekers%20(Steven%20Cambian)/"/>
    <hyperlink ref="C34" r:id="rId34" display="https://youtu.be/3zMXeQVyikU"/>
    <hyperlink ref="F34" r:id="rId2" display="https://files.afu.se/Downloads/Transcripts/Truthseekers%20(Steven%20Cambian)/"/>
    <hyperlink ref="C35" r:id="rId35" display="https://youtu.be/TJ_xt7oKW-4"/>
    <hyperlink ref="F35" r:id="rId2" display="https://files.afu.se/Downloads/Transcripts/Truthseekers%20(Steven%20Cambian)/"/>
    <hyperlink ref="C36" r:id="rId36" display="https://youtu.be/wAZUwrF1TrM"/>
    <hyperlink ref="F36" r:id="rId2" display="https://files.afu.se/Downloads/Transcripts/Truthseekers%20(Steven%20Cambian)/"/>
    <hyperlink ref="C37" r:id="rId37" display="https://youtu.be/hDvI4nzAIAI"/>
    <hyperlink ref="F37" r:id="rId2" display="https://files.afu.se/Downloads/Transcripts/Truthseekers%20(Steven%20Cambian)/"/>
    <hyperlink ref="C38" r:id="rId38" display="https://youtu.be/QDG9xpVlMP8"/>
    <hyperlink ref="F38" r:id="rId2" display="https://files.afu.se/Downloads/Transcripts/Truthseekers%20(Steven%20Cambian)/"/>
    <hyperlink ref="C39" r:id="rId39" display="https://youtu.be/5pStqq1YK90"/>
    <hyperlink ref="F39" r:id="rId2" display="https://files.afu.se/Downloads/Transcripts/Truthseekers%20(Steven%20Cambian)/"/>
    <hyperlink ref="C40" r:id="rId40" display="https://youtu.be/9XqiixBUmMI"/>
    <hyperlink ref="F40" r:id="rId2" display="https://files.afu.se/Downloads/Transcripts/Truthseekers%20(Steven%20Cambian)/"/>
    <hyperlink ref="C41" r:id="rId41" display="https://youtu.be/hmRN8QWmzLg"/>
    <hyperlink ref="F41" r:id="rId2" display="https://files.afu.se/Downloads/Transcripts/Truthseekers%20(Steven%20Cambian)/"/>
    <hyperlink ref="C42" r:id="rId42" display="https://youtu.be/EUr3t4OPJlc"/>
    <hyperlink ref="F42" r:id="rId2" display="https://files.afu.se/Downloads/Transcripts/Truthseekers%20(Steven%20Cambian)/"/>
    <hyperlink ref="C43" r:id="rId43" display="https://youtu.be/K-w-bP7UBjc"/>
    <hyperlink ref="F43" r:id="rId2" display="https://files.afu.se/Downloads/Transcripts/Truthseekers%20(Steven%20Cambian)/"/>
    <hyperlink ref="C44" r:id="rId44" display="https://youtu.be/wTMU6Tsa4ZQ"/>
    <hyperlink ref="F44" r:id="rId2" display="https://files.afu.se/Downloads/Transcripts/Truthseekers%20(Steven%20Cambian)/"/>
    <hyperlink ref="C45" r:id="rId45" display="https://youtu.be/sOakaQrMoNI"/>
    <hyperlink ref="F45" r:id="rId2" display="https://files.afu.se/Downloads/Transcripts/Truthseekers%20(Steven%20Cambian)/"/>
    <hyperlink ref="C46" r:id="rId46" display="https://youtu.be/VMO4zrnlGh8"/>
    <hyperlink ref="F46" r:id="rId2" display="https://files.afu.se/Downloads/Transcripts/Truthseekers%20(Steven%20Cambian)/"/>
    <hyperlink ref="C47" r:id="rId47" display="https://youtu.be/0LZ64028PXc"/>
    <hyperlink ref="F47" r:id="rId2" display="https://files.afu.se/Downloads/Transcripts/Truthseekers%20(Steven%20Cambian)/"/>
    <hyperlink ref="C48" r:id="rId48" display="https://youtu.be/Z-nffjgspo4"/>
    <hyperlink ref="F48" r:id="rId2" display="https://files.afu.se/Downloads/Transcripts/Truthseekers%20(Steven%20Cambian)/"/>
    <hyperlink ref="C49" r:id="rId49" display="https://youtu.be/CvpIDPpuHNU"/>
    <hyperlink ref="F49" r:id="rId2" display="https://files.afu.se/Downloads/Transcripts/Truthseekers%20(Steven%20Cambian)/"/>
    <hyperlink ref="C50" r:id="rId50" display="https://youtu.be/B99fk404tXU"/>
    <hyperlink ref="F50" r:id="rId2" display="https://files.afu.se/Downloads/Transcripts/Truthseekers%20(Steven%20Cambian)/"/>
    <hyperlink ref="C51" r:id="rId51" display="https://youtu.be/LvbahanNZWU"/>
    <hyperlink ref="F51" r:id="rId2" display="https://files.afu.se/Downloads/Transcripts/Truthseekers%20(Steven%20Cambian)/"/>
    <hyperlink ref="C52" r:id="rId52" display="https://youtu.be/qG7ej-MHbuw"/>
    <hyperlink ref="F52" r:id="rId2" display="https://files.afu.se/Downloads/Transcripts/Truthseekers%20(Steven%20Cambian)/"/>
    <hyperlink ref="C53" r:id="rId53" display="https://youtu.be/9qw19LC6Qs4"/>
    <hyperlink ref="F53" r:id="rId2" display="https://files.afu.se/Downloads/Transcripts/Truthseekers%20(Steven%20Cambian)/"/>
    <hyperlink ref="C54" r:id="rId54" display="https://youtu.be/8WHMtWzGCM4"/>
    <hyperlink ref="F54" r:id="rId2" display="https://files.afu.se/Downloads/Transcripts/Truthseekers%20(Steven%20Cambian)/"/>
    <hyperlink ref="C55" r:id="rId55" display="https://youtu.be/i8P-eSBMhYc"/>
    <hyperlink ref="F55" r:id="rId2" display="https://files.afu.se/Downloads/Transcripts/Truthseekers%20(Steven%20Cambian)/"/>
    <hyperlink ref="C56" r:id="rId56" display="https://youtu.be/gQxK7QARoiY"/>
    <hyperlink ref="F56" r:id="rId2" display="https://files.afu.se/Downloads/Transcripts/Truthseekers%20(Steven%20Cambian)/"/>
    <hyperlink ref="C57" r:id="rId57" display="https://youtu.be/V4O4v7b9gtg"/>
    <hyperlink ref="F57" r:id="rId2" display="https://files.afu.se/Downloads/Transcripts/Truthseekers%20(Steven%20Cambian)/"/>
    <hyperlink ref="C58" r:id="rId58" display="https://youtu.be/vVqOpjR-SSY"/>
    <hyperlink ref="F58" r:id="rId2" display="https://files.afu.se/Downloads/Transcripts/Truthseekers%20(Steven%20Cambian)/"/>
    <hyperlink ref="C59" r:id="rId59" display="https://youtu.be/iPgGPqWSulA"/>
    <hyperlink ref="F59" r:id="rId2" display="https://files.afu.se/Downloads/Transcripts/Truthseekers%20(Steven%20Cambian)/"/>
    <hyperlink ref="C60" r:id="rId60" display="https://youtu.be/XwLGl-wmwM0"/>
    <hyperlink ref="F60" r:id="rId2" display="https://files.afu.se/Downloads/Transcripts/Truthseekers%20(Steven%20Cambian)/"/>
    <hyperlink ref="C61" r:id="rId61" display="https://youtu.be/59gxHv9_dx8"/>
    <hyperlink ref="F61" r:id="rId2" display="https://files.afu.se/Downloads/Transcripts/Truthseekers%20(Steven%20Cambian)/"/>
    <hyperlink ref="C62" r:id="rId62" display="https://youtu.be/8tHAMWuIQ9k"/>
    <hyperlink ref="F62" r:id="rId2" display="https://files.afu.se/Downloads/Transcripts/Truthseekers%20(Steven%20Cambian)/"/>
    <hyperlink ref="C63" r:id="rId63" display="https://youtu.be/xKvJuHbJwaw"/>
    <hyperlink ref="F63" r:id="rId2" display="https://files.afu.se/Downloads/Transcripts/Truthseekers%20(Steven%20Cambian)/"/>
    <hyperlink ref="C64" r:id="rId64" display="https://youtu.be/SOqcQJmGpcs"/>
    <hyperlink ref="F64" r:id="rId2" display="https://files.afu.se/Downloads/Transcripts/Truthseekers%20(Steven%20Cambian)/"/>
    <hyperlink ref="C65" r:id="rId65" display="https://youtu.be/XzXXZjS3x3U"/>
    <hyperlink ref="F65" r:id="rId2" display="https://files.afu.se/Downloads/Transcripts/Truthseekers%20(Steven%20Cambian)/"/>
    <hyperlink ref="C66" r:id="rId66" display="https://youtu.be/UceCv-oGazs"/>
    <hyperlink ref="F66" r:id="rId2" display="https://files.afu.se/Downloads/Transcripts/Truthseekers%20(Steven%20Cambian)/"/>
    <hyperlink ref="C67" r:id="rId67" display="https://youtu.be/j15I4Jf-DQs"/>
    <hyperlink ref="F67" r:id="rId2" display="https://files.afu.se/Downloads/Transcripts/Truthseekers%20(Steven%20Cambian)/"/>
    <hyperlink ref="C68" r:id="rId68" display="https://youtu.be/MEEZMl3M78Q"/>
    <hyperlink ref="F68" r:id="rId2" display="https://files.afu.se/Downloads/Transcripts/Truthseekers%20(Steven%20Cambian)/"/>
    <hyperlink ref="C69" r:id="rId69" display="https://youtu.be/EZBGoCwtrOY"/>
    <hyperlink ref="F69" r:id="rId2" display="https://files.afu.se/Downloads/Transcripts/Truthseekers%20(Steven%20Cambian)/"/>
    <hyperlink ref="C70" r:id="rId70" display="https://youtu.be/7be7HnSHZpo"/>
    <hyperlink ref="F70" r:id="rId2" display="https://files.afu.se/Downloads/Transcripts/Truthseekers%20(Steven%20Cambian)/"/>
    <hyperlink ref="C71" r:id="rId71" display="https://youtu.be/oCVcbcZo63c"/>
    <hyperlink ref="F71" r:id="rId2" display="https://files.afu.se/Downloads/Transcripts/Truthseekers%20(Steven%20Cambian)/"/>
    <hyperlink ref="C72" r:id="rId72" display="https://youtu.be/7ZYFn_H8DAM"/>
    <hyperlink ref="F72" r:id="rId2" display="https://files.afu.se/Downloads/Transcripts/Truthseekers%20(Steven%20Cambian)/"/>
    <hyperlink ref="C73" r:id="rId73" display="https://youtu.be/1aLy-sF8624"/>
    <hyperlink ref="F73" r:id="rId2" display="https://files.afu.se/Downloads/Transcripts/Truthseekers%20(Steven%20Cambian)/"/>
    <hyperlink ref="C74" r:id="rId74" display="https://youtu.be/621-DdhuGoo"/>
    <hyperlink ref="F74" r:id="rId2" display="https://files.afu.se/Downloads/Transcripts/Truthseekers%20(Steven%20Cambian)/"/>
    <hyperlink ref="C75" r:id="rId75" display="https://youtu.be/ZRsODd3edVk"/>
    <hyperlink ref="F75" r:id="rId2" display="https://files.afu.se/Downloads/Transcripts/Truthseekers%20(Steven%20Cambian)/"/>
    <hyperlink ref="C76" r:id="rId76" display="https://youtu.be/8pvJEClxe4k"/>
    <hyperlink ref="F76" r:id="rId2" display="https://files.afu.se/Downloads/Transcripts/Truthseekers%20(Steven%20Cambian)/"/>
    <hyperlink ref="C77" r:id="rId77" display="https://youtu.be/l8CNqEEWwqw"/>
    <hyperlink ref="F77" r:id="rId2" display="https://files.afu.se/Downloads/Transcripts/Truthseekers%20(Steven%20Cambian)/"/>
    <hyperlink ref="C78" r:id="rId78" display="https://youtu.be/7yJKDA-xzog"/>
    <hyperlink ref="F78" r:id="rId2" display="https://files.afu.se/Downloads/Transcripts/Truthseekers%20(Steven%20Cambian)/"/>
    <hyperlink ref="C79" r:id="rId79" display="https://youtu.be/Y0D5lP-8i6Q"/>
    <hyperlink ref="F79" r:id="rId2" display="https://files.afu.se/Downloads/Transcripts/Truthseekers%20(Steven%20Cambian)/"/>
    <hyperlink ref="C80" r:id="rId80" display="https://youtu.be/fDKxCmVcvOg"/>
    <hyperlink ref="F80" r:id="rId2" display="https://files.afu.se/Downloads/Transcripts/Truthseekers%20(Steven%20Cambian)/"/>
    <hyperlink ref="C81" r:id="rId81" display="https://youtu.be/ABZx-wIkmkM"/>
    <hyperlink ref="F81" r:id="rId2" display="https://files.afu.se/Downloads/Transcripts/Truthseekers%20(Steven%20Cambian)/"/>
    <hyperlink ref="C82" r:id="rId82" display="https://youtu.be/ew_h58D5_EE"/>
    <hyperlink ref="F82" r:id="rId2" display="https://files.afu.se/Downloads/Transcripts/Truthseekers%20(Steven%20Cambian)/"/>
    <hyperlink ref="C83" r:id="rId83" display="https://youtu.be/Z8PUKnHVANI"/>
    <hyperlink ref="F83" r:id="rId2" display="https://files.afu.se/Downloads/Transcripts/Truthseekers%20(Steven%20Cambian)/"/>
    <hyperlink ref="C84" r:id="rId84" display="https://youtu.be/xdk2gFUGrMg"/>
    <hyperlink ref="F84" r:id="rId2" display="https://files.afu.se/Downloads/Transcripts/Truthseekers%20(Steven%20Cambian)/"/>
    <hyperlink ref="C85" r:id="rId85" display="https://youtu.be/23hwkN69NRc"/>
    <hyperlink ref="F85" r:id="rId2" display="https://files.afu.se/Downloads/Transcripts/Truthseekers%20(Steven%20Cambian)/"/>
    <hyperlink ref="C86" r:id="rId86" display="https://youtu.be/6PodTPGXoOA"/>
    <hyperlink ref="F86" r:id="rId2" display="https://files.afu.se/Downloads/Transcripts/Truthseekers%20(Steven%20Cambian)/"/>
    <hyperlink ref="C87" r:id="rId87" display="https://youtu.be/ihy1Icf_8y8"/>
    <hyperlink ref="F87" r:id="rId2" display="https://files.afu.se/Downloads/Transcripts/Truthseekers%20(Steven%20Cambian)/"/>
    <hyperlink ref="C88" r:id="rId88" display="https://youtu.be/nRQVmitIXrg"/>
    <hyperlink ref="F88" r:id="rId2" display="https://files.afu.se/Downloads/Transcripts/Truthseekers%20(Steven%20Cambian)/"/>
    <hyperlink ref="C89" r:id="rId89" display="https://youtu.be/Vb3bUC-DIuo"/>
    <hyperlink ref="F89" r:id="rId2" display="https://files.afu.se/Downloads/Transcripts/Truthseekers%20(Steven%20Cambian)/"/>
    <hyperlink ref="C90" r:id="rId90" display="https://youtu.be/PF4zdA46Iak"/>
    <hyperlink ref="F90" r:id="rId2" display="https://files.afu.se/Downloads/Transcripts/Truthseekers%20(Steven%20Cambian)/"/>
    <hyperlink ref="C91" r:id="rId91" display="https://youtu.be/-R_jqE53xIU"/>
    <hyperlink ref="F91" r:id="rId2" display="https://files.afu.se/Downloads/Transcripts/Truthseekers%20(Steven%20Cambian)/"/>
    <hyperlink ref="C92" r:id="rId92" display="https://youtu.be/64wlKd8HdHg"/>
    <hyperlink ref="F92" r:id="rId2" display="https://files.afu.se/Downloads/Transcripts/Truthseekers%20(Steven%20Cambian)/"/>
    <hyperlink ref="C93" r:id="rId93" display="https://youtu.be/mlomWRbCw4Q"/>
    <hyperlink ref="F93" r:id="rId2" display="https://files.afu.se/Downloads/Transcripts/Truthseekers%20(Steven%20Cambian)/"/>
    <hyperlink ref="C94" r:id="rId94" display="https://youtu.be/rfS2g4VuRP4"/>
    <hyperlink ref="F94" r:id="rId2" display="https://files.afu.se/Downloads/Transcripts/Truthseekers%20(Steven%20Cambian)/"/>
    <hyperlink ref="C95" r:id="rId95" display="https://youtu.be/0xNqQh1BVNc"/>
    <hyperlink ref="F95" r:id="rId2" display="https://files.afu.se/Downloads/Transcripts/Truthseekers%20(Steven%20Cambian)/"/>
    <hyperlink ref="C96" r:id="rId96" display="https://youtu.be/_khLHWafu0c"/>
    <hyperlink ref="F96" r:id="rId2" display="https://files.afu.se/Downloads/Transcripts/Truthseekers%20(Steven%20Cambian)/"/>
    <hyperlink ref="C97" r:id="rId97" display="https://youtu.be/ykbaSEmKCNg"/>
    <hyperlink ref="F97" r:id="rId2" display="https://files.afu.se/Downloads/Transcripts/Truthseekers%20(Steven%20Cambian)/"/>
    <hyperlink ref="C98" r:id="rId98" display="https://youtu.be/EblE-KgkvQ4"/>
    <hyperlink ref="F98" r:id="rId2" display="https://files.afu.se/Downloads/Transcripts/Truthseekers%20(Steven%20Cambian)/"/>
    <hyperlink ref="C99" r:id="rId99" display="https://youtu.be/mMdIUI4l3YQ"/>
    <hyperlink ref="F99" r:id="rId2" display="https://files.afu.se/Downloads/Transcripts/Truthseekers%20(Steven%20Cambian)/"/>
    <hyperlink ref="C100" r:id="rId100" display="https://youtu.be/9Tc03kne8SM"/>
    <hyperlink ref="F100" r:id="rId2" display="https://files.afu.se/Downloads/Transcripts/Truthseekers%20(Steven%20Cambian)/"/>
    <hyperlink ref="C101" r:id="rId101" display="https://youtu.be/PCZIFHkWR-E"/>
    <hyperlink ref="F101" r:id="rId2" display="https://files.afu.se/Downloads/Transcripts/Truthseekers%20(Steven%20Cambian)/"/>
    <hyperlink ref="C102" r:id="rId102" display="https://youtu.be/qXcoOOdAnac"/>
    <hyperlink ref="F102" r:id="rId2" display="https://files.afu.se/Downloads/Transcripts/Truthseekers%20(Steven%20Cambian)/"/>
    <hyperlink ref="C103" r:id="rId103" display="https://youtu.be/yVjJl6NH2b0"/>
    <hyperlink ref="F103" r:id="rId2" display="https://files.afu.se/Downloads/Transcripts/Truthseekers%20(Steven%20Cambian)/"/>
    <hyperlink ref="C104" r:id="rId104" display="https://youtu.be/_V-nti4R9R8"/>
    <hyperlink ref="F104" r:id="rId2" display="https://files.afu.se/Downloads/Transcripts/Truthseekers%20(Steven%20Cambian)/"/>
    <hyperlink ref="C105" r:id="rId105" display="https://youtu.be/0JD_xVZFBQE"/>
    <hyperlink ref="F105" r:id="rId2" display="https://files.afu.se/Downloads/Transcripts/Truthseekers%20(Steven%20Cambian)/"/>
    <hyperlink ref="C106" r:id="rId106" display="https://youtu.be/LcnIEDVYYrI"/>
    <hyperlink ref="F106" r:id="rId2" display="https://files.afu.se/Downloads/Transcripts/Truthseekers%20(Steven%20Cambian)/"/>
    <hyperlink ref="C107" r:id="rId107" display="https://youtu.be/_QhIY3bSMfs"/>
    <hyperlink ref="F107" r:id="rId2" display="https://files.afu.se/Downloads/Transcripts/Truthseekers%20(Steven%20Cambian)/"/>
    <hyperlink ref="C108" r:id="rId108" display="https://youtu.be/m7OrfLNuKbM"/>
    <hyperlink ref="F108" r:id="rId2" display="https://files.afu.se/Downloads/Transcripts/Truthseekers%20(Steven%20Cambian)/"/>
    <hyperlink ref="C109" r:id="rId109" display="https://youtu.be/Dmxc8SGgtpE"/>
    <hyperlink ref="F109" r:id="rId2" display="https://files.afu.se/Downloads/Transcripts/Truthseekers%20(Steven%20Cambian)/"/>
    <hyperlink ref="C110" r:id="rId110" display="https://youtu.be/IDXx9BQkOgQ"/>
    <hyperlink ref="F110" r:id="rId2" display="https://files.afu.se/Downloads/Transcripts/Truthseekers%20(Steven%20Cambian)/"/>
    <hyperlink ref="C111" r:id="rId111" display="https://youtu.be/TMQ8lHPsY7I"/>
    <hyperlink ref="F111" r:id="rId2" display="https://files.afu.se/Downloads/Transcripts/Truthseekers%20(Steven%20Cambian)/"/>
    <hyperlink ref="C112" r:id="rId112" display="https://youtu.be/H37Zjh-0eEk"/>
    <hyperlink ref="F112" r:id="rId2" display="https://files.afu.se/Downloads/Transcripts/Truthseekers%20(Steven%20Cambian)/"/>
    <hyperlink ref="C113" r:id="rId113" display="https://youtu.be/dJwH2kK5MDE"/>
    <hyperlink ref="F113" r:id="rId2" display="https://files.afu.se/Downloads/Transcripts/Truthseekers%20(Steven%20Cambian)/"/>
    <hyperlink ref="C114" r:id="rId114" display="https://youtu.be/I9fyfLGAqbI"/>
    <hyperlink ref="F114" r:id="rId2" display="https://files.afu.se/Downloads/Transcripts/Truthseekers%20(Steven%20Cambian)/"/>
    <hyperlink ref="C115" r:id="rId115" display="https://youtu.be/YeSmXM8ks-Q"/>
    <hyperlink ref="F115" r:id="rId2" display="https://files.afu.se/Downloads/Transcripts/Truthseekers%20(Steven%20Cambian)/"/>
    <hyperlink ref="C116" r:id="rId116" display="https://youtu.be/U1RrmfBk-2o"/>
    <hyperlink ref="F116" r:id="rId2" display="https://files.afu.se/Downloads/Transcripts/Truthseekers%20(Steven%20Cambian)/"/>
    <hyperlink ref="C117" r:id="rId117" display="https://youtu.be/elcvDM0_YBs"/>
    <hyperlink ref="F117" r:id="rId2" display="https://files.afu.se/Downloads/Transcripts/Truthseekers%20(Steven%20Cambian)/"/>
    <hyperlink ref="C118" r:id="rId118" display="https://youtu.be/f3nDc1YV2Sc"/>
    <hyperlink ref="F118" r:id="rId2" display="https://files.afu.se/Downloads/Transcripts/Truthseekers%20(Steven%20Cambian)/"/>
    <hyperlink ref="C119" r:id="rId119" display="https://youtu.be/oOxkf9Xt4ak"/>
    <hyperlink ref="F119" r:id="rId2" display="https://files.afu.se/Downloads/Transcripts/Truthseekers%20(Steven%20Cambian)/"/>
    <hyperlink ref="C120" r:id="rId120" display="https://youtu.be/rw38WuhamXk"/>
    <hyperlink ref="F120" r:id="rId2" display="https://files.afu.se/Downloads/Transcripts/Truthseekers%20(Steven%20Cambian)/"/>
    <hyperlink ref="C121" r:id="rId121" display="https://youtu.be/6exJN2YpDfs"/>
    <hyperlink ref="F121" r:id="rId2" display="https://files.afu.se/Downloads/Transcripts/Truthseekers%20(Steven%20Cambian)/"/>
    <hyperlink ref="C122" r:id="rId122" display="https://youtu.be/DZFbQ8aFYaI"/>
    <hyperlink ref="F122" r:id="rId2" display="https://files.afu.se/Downloads/Transcripts/Truthseekers%20(Steven%20Cambian)/"/>
    <hyperlink ref="C123" r:id="rId123" display="https://youtu.be/evBXngfunaQ"/>
    <hyperlink ref="F123" r:id="rId2" display="https://files.afu.se/Downloads/Transcripts/Truthseekers%20(Steven%20Cambian)/"/>
    <hyperlink ref="C124" r:id="rId124" display="https://youtu.be/S30OpsGoF1k"/>
    <hyperlink ref="F124" r:id="rId2" display="https://files.afu.se/Downloads/Transcripts/Truthseekers%20(Steven%20Cambian)/"/>
    <hyperlink ref="C125" r:id="rId125" display="https://youtu.be/BzFF_u5QAlg"/>
    <hyperlink ref="F125" r:id="rId2" display="https://files.afu.se/Downloads/Transcripts/Truthseekers%20(Steven%20Cambian)/"/>
    <hyperlink ref="C126" r:id="rId126" display="https://youtu.be/9sWIkJDXtdg"/>
    <hyperlink ref="F126" r:id="rId2" display="https://files.afu.se/Downloads/Transcripts/Truthseekers%20(Steven%20Cambian)/"/>
    <hyperlink ref="C127" r:id="rId127" display="https://youtu.be/IClqlHgTmK4"/>
    <hyperlink ref="F127" r:id="rId2" display="https://files.afu.se/Downloads/Transcripts/Truthseekers%20(Steven%20Cambian)/"/>
    <hyperlink ref="C128" r:id="rId128" display="https://youtu.be/mJ1Lj2MaQ1c"/>
    <hyperlink ref="F128" r:id="rId2" display="https://files.afu.se/Downloads/Transcripts/Truthseekers%20(Steven%20Cambian)/"/>
    <hyperlink ref="C129" r:id="rId129" display="https://youtu.be/x_LoMMwpm60"/>
    <hyperlink ref="F129" r:id="rId2" display="https://files.afu.se/Downloads/Transcripts/Truthseekers%20(Steven%20Cambian)/"/>
    <hyperlink ref="C130" r:id="rId130" display="https://youtu.be/AkH4oFRj984"/>
    <hyperlink ref="F130" r:id="rId2" display="https://files.afu.se/Downloads/Transcripts/Truthseekers%20(Steven%20Cambian)/"/>
    <hyperlink ref="C131" r:id="rId131" display="https://youtu.be/74pm2cV5BtA"/>
    <hyperlink ref="F131" r:id="rId2" display="https://files.afu.se/Downloads/Transcripts/Truthseekers%20(Steven%20Cambian)/"/>
    <hyperlink ref="C132" r:id="rId132" display="https://youtu.be/keqFOhr3KMI"/>
    <hyperlink ref="F132" r:id="rId2" display="https://files.afu.se/Downloads/Transcripts/Truthseekers%20(Steven%20Cambian)/"/>
    <hyperlink ref="C133" r:id="rId133" display="https://youtu.be/bWIoXTLgPDw"/>
    <hyperlink ref="F133" r:id="rId2" display="https://files.afu.se/Downloads/Transcripts/Truthseekers%20(Steven%20Cambian)/"/>
    <hyperlink ref="C134" r:id="rId134" display="https://youtu.be/vrxMVY13B7g"/>
    <hyperlink ref="F134" r:id="rId2" display="https://files.afu.se/Downloads/Transcripts/Truthseekers%20(Steven%20Cambian)/"/>
    <hyperlink ref="C135" r:id="rId135" display="https://youtu.be/Fh__mZbNToI"/>
    <hyperlink ref="F135" r:id="rId2" display="https://files.afu.se/Downloads/Transcripts/Truthseekers%20(Steven%20Cambian)/"/>
    <hyperlink ref="C136" r:id="rId136" display="https://youtu.be/DcZa0mC2vpI"/>
    <hyperlink ref="F136" r:id="rId2" display="https://files.afu.se/Downloads/Transcripts/Truthseekers%20(Steven%20Cambian)/"/>
    <hyperlink ref="C137" r:id="rId137" display="https://youtu.be/Drfv0NG-3HA"/>
    <hyperlink ref="F137" r:id="rId2" display="https://files.afu.se/Downloads/Transcripts/Truthseekers%20(Steven%20Cambian)/"/>
    <hyperlink ref="C138" r:id="rId138" display="https://youtu.be/zuIDxJ_SNOc"/>
    <hyperlink ref="F138" r:id="rId2" display="https://files.afu.se/Downloads/Transcripts/Truthseekers%20(Steven%20Cambian)/"/>
    <hyperlink ref="C139" r:id="rId139" display="https://youtu.be/9CQhlOKY7rc"/>
    <hyperlink ref="F139" r:id="rId2" display="https://files.afu.se/Downloads/Transcripts/Truthseekers%20(Steven%20Cambian)/"/>
    <hyperlink ref="C140" r:id="rId140" display="https://youtu.be/QEBHGjc68SA"/>
    <hyperlink ref="F140" r:id="rId2" display="https://files.afu.se/Downloads/Transcripts/Truthseekers%20(Steven%20Cambian)/"/>
    <hyperlink ref="C141" r:id="rId141" display="https://youtu.be/dK1kjzDgyDo"/>
    <hyperlink ref="F141" r:id="rId2" display="https://files.afu.se/Downloads/Transcripts/Truthseekers%20(Steven%20Cambian)/"/>
    <hyperlink ref="C142" r:id="rId142" display="https://youtu.be/DgR0LHwzLqg"/>
    <hyperlink ref="F142" r:id="rId2" display="https://files.afu.se/Downloads/Transcripts/Truthseekers%20(Steven%20Cambian)/"/>
    <hyperlink ref="C143" r:id="rId143" display="https://youtu.be/BKdwEnGNUmg"/>
    <hyperlink ref="F143" r:id="rId2" display="https://files.afu.se/Downloads/Transcripts/Truthseekers%20(Steven%20Cambian)/"/>
    <hyperlink ref="C144" r:id="rId144" display="https://youtu.be/aWY5J3Et_48"/>
    <hyperlink ref="F144" r:id="rId2" display="https://files.afu.se/Downloads/Transcripts/Truthseekers%20(Steven%20Cambian)/"/>
    <hyperlink ref="C145" r:id="rId145" display="https://youtu.be/UbVOFJoMRAw"/>
    <hyperlink ref="F145" r:id="rId2" display="https://files.afu.se/Downloads/Transcripts/Truthseekers%20(Steven%20Cambian)/"/>
    <hyperlink ref="C146" r:id="rId146" display="https://youtu.be/00xorf5_LHY"/>
    <hyperlink ref="F146" r:id="rId2" display="https://files.afu.se/Downloads/Transcripts/Truthseekers%20(Steven%20Cambian)/"/>
    <hyperlink ref="C147" r:id="rId147" display="https://youtu.be/Ibe9P9GBD1M"/>
    <hyperlink ref="F147" r:id="rId2" display="https://files.afu.se/Downloads/Transcripts/Truthseekers%20(Steven%20Cambian)/"/>
    <hyperlink ref="C148" r:id="rId148" display="https://youtu.be/GTM6ypVtDuQ"/>
    <hyperlink ref="F148" r:id="rId2" display="https://files.afu.se/Downloads/Transcripts/Truthseekers%20(Steven%20Cambian)/"/>
    <hyperlink ref="C149" r:id="rId149" display="https://youtu.be/RAHNSpY4a6E"/>
    <hyperlink ref="F149" r:id="rId2" display="https://files.afu.se/Downloads/Transcripts/Truthseekers%20(Steven%20Cambian)/"/>
    <hyperlink ref="C150" r:id="rId150" display="https://youtu.be/DVbSrRoamtA"/>
    <hyperlink ref="F150" r:id="rId2" display="https://files.afu.se/Downloads/Transcripts/Truthseekers%20(Steven%20Cambian)/"/>
    <hyperlink ref="C151" r:id="rId151" display="https://youtu.be/WNhfcUh2dlI"/>
    <hyperlink ref="F151" r:id="rId2" display="https://files.afu.se/Downloads/Transcripts/Truthseekers%20(Steven%20Cambian)/"/>
    <hyperlink ref="C152" r:id="rId152" display="https://youtu.be/fOUGxZlLnzc"/>
    <hyperlink ref="F152" r:id="rId2" display="https://files.afu.se/Downloads/Transcripts/Truthseekers%20(Steven%20Cambian)/"/>
    <hyperlink ref="C153" r:id="rId153" display="https://youtu.be/sVhE9fduK6o"/>
    <hyperlink ref="F153" r:id="rId2" display="https://files.afu.se/Downloads/Transcripts/Truthseekers%20(Steven%20Cambian)/"/>
    <hyperlink ref="C154" r:id="rId154" display="https://youtu.be/y58uk8AUXTk"/>
    <hyperlink ref="F154" r:id="rId2" display="https://files.afu.se/Downloads/Transcripts/Truthseekers%20(Steven%20Cambian)/"/>
    <hyperlink ref="C155" r:id="rId155" display="https://youtu.be/IUBGhCkF6EM"/>
    <hyperlink ref="F155" r:id="rId2" display="https://files.afu.se/Downloads/Transcripts/Truthseekers%20(Steven%20Cambian)/"/>
    <hyperlink ref="C156" r:id="rId156" display="https://youtu.be/hKESj-MZqT4"/>
    <hyperlink ref="F156" r:id="rId2" display="https://files.afu.se/Downloads/Transcripts/Truthseekers%20(Steven%20Cambian)/"/>
    <hyperlink ref="C157" r:id="rId157" display="https://youtu.be/4ZpEtUc5pV8"/>
    <hyperlink ref="F157" r:id="rId2" display="https://files.afu.se/Downloads/Transcripts/Truthseekers%20(Steven%20Cambian)/"/>
    <hyperlink ref="C158" r:id="rId158" display="https://youtu.be/Xljv4jItGCA"/>
    <hyperlink ref="F158" r:id="rId2" display="https://files.afu.se/Downloads/Transcripts/Truthseekers%20(Steven%20Cambian)/"/>
    <hyperlink ref="C159" r:id="rId159" display="https://youtu.be/gt3HNytJ31I"/>
    <hyperlink ref="F159" r:id="rId2" display="https://files.afu.se/Downloads/Transcripts/Truthseekers%20(Steven%20Cambian)/"/>
    <hyperlink ref="C160" r:id="rId160" display="https://youtu.be/69BBV_WPWFw"/>
    <hyperlink ref="F160" r:id="rId2" display="https://files.afu.se/Downloads/Transcripts/Truthseekers%20(Steven%20Cambian)/"/>
    <hyperlink ref="C161" r:id="rId161" display="https://youtu.be/k6UUNLGveNw"/>
    <hyperlink ref="F161" r:id="rId2" display="https://files.afu.se/Downloads/Transcripts/Truthseekers%20(Steven%20Cambian)/"/>
    <hyperlink ref="C162" r:id="rId162" display="https://youtu.be/68EeaYFVvNA"/>
    <hyperlink ref="F162" r:id="rId2" display="https://files.afu.se/Downloads/Transcripts/Truthseekers%20(Steven%20Cambian)/"/>
    <hyperlink ref="C163" r:id="rId163" display="https://youtu.be/IOOSKZRFUC4"/>
    <hyperlink ref="F163" r:id="rId2" display="https://files.afu.se/Downloads/Transcripts/Truthseekers%20(Steven%20Cambian)/"/>
    <hyperlink ref="C164" r:id="rId164" display="https://youtu.be/wUxicNyAxOo"/>
    <hyperlink ref="F164" r:id="rId2" display="https://files.afu.se/Downloads/Transcripts/Truthseekers%20(Steven%20Cambian)/"/>
    <hyperlink ref="C165" r:id="rId165" display="https://youtu.be/UcO3hL2trg8"/>
    <hyperlink ref="F165" r:id="rId2" display="https://files.afu.se/Downloads/Transcripts/Truthseekers%20(Steven%20Cambian)/"/>
    <hyperlink ref="C166" r:id="rId166" display="https://youtu.be/uVNvMkZh28s"/>
    <hyperlink ref="F166" r:id="rId2" display="https://files.afu.se/Downloads/Transcripts/Truthseekers%20(Steven%20Cambian)/"/>
    <hyperlink ref="C167" r:id="rId167" display="https://youtu.be/dALUtHHL87M"/>
    <hyperlink ref="F167" r:id="rId2" display="https://files.afu.se/Downloads/Transcripts/Truthseekers%20(Steven%20Cambian)/"/>
    <hyperlink ref="C168" r:id="rId168" display="https://youtu.be/Ya-aYz-sXCw"/>
    <hyperlink ref="F168" r:id="rId2" display="https://files.afu.se/Downloads/Transcripts/Truthseekers%20(Steven%20Cambian)/"/>
    <hyperlink ref="C169" r:id="rId169" display="https://youtu.be/l1v4MehYFsk"/>
    <hyperlink ref="F169" r:id="rId2" display="https://files.afu.se/Downloads/Transcripts/Truthseekers%20(Steven%20Cambian)/"/>
    <hyperlink ref="C170" r:id="rId170" display="https://youtu.be/vhFxdBdMiQQ"/>
    <hyperlink ref="F170" r:id="rId2" display="https://files.afu.se/Downloads/Transcripts/Truthseekers%20(Steven%20Cambian)/"/>
    <hyperlink ref="C171" r:id="rId171" display="https://youtu.be/1zqnThnww6I"/>
    <hyperlink ref="F171" r:id="rId2" display="https://files.afu.se/Downloads/Transcripts/Truthseekers%20(Steven%20Cambian)/"/>
    <hyperlink ref="C172" r:id="rId172" display="https://youtu.be/oPLrrBAqhiw"/>
    <hyperlink ref="F172" r:id="rId2" display="https://files.afu.se/Downloads/Transcripts/Truthseekers%20(Steven%20Cambian)/"/>
    <hyperlink ref="C173" r:id="rId173" display="https://youtu.be/WpxA15SUYmQ"/>
    <hyperlink ref="F173" r:id="rId2" display="https://files.afu.se/Downloads/Transcripts/Truthseekers%20(Steven%20Cambian)/"/>
    <hyperlink ref="C174" r:id="rId174" display="https://youtu.be/O9q1RPuD82E"/>
    <hyperlink ref="F174" r:id="rId2" display="https://files.afu.se/Downloads/Transcripts/Truthseekers%20(Steven%20Cambian)/"/>
    <hyperlink ref="C175" r:id="rId175" display="https://youtu.be/Ndtm4SwGcIk"/>
    <hyperlink ref="F175" r:id="rId2" display="https://files.afu.se/Downloads/Transcripts/Truthseekers%20(Steven%20Cambian)/"/>
    <hyperlink ref="C176" r:id="rId176" display="https://youtu.be/VpsqvDkn9y0"/>
    <hyperlink ref="F176" r:id="rId2" display="https://files.afu.se/Downloads/Transcripts/Truthseekers%20(Steven%20Cambian)/"/>
    <hyperlink ref="C177" r:id="rId177" display="https://youtu.be/9v8TH5RVcRI"/>
    <hyperlink ref="F177" r:id="rId2" display="https://files.afu.se/Downloads/Transcripts/Truthseekers%20(Steven%20Cambian)/"/>
    <hyperlink ref="C178" r:id="rId178" display="https://youtu.be/0Na-Qzj-LTc"/>
    <hyperlink ref="F178" r:id="rId2" display="https://files.afu.se/Downloads/Transcripts/Truthseekers%20(Steven%20Cambian)/"/>
    <hyperlink ref="C179" r:id="rId179" display="https://youtu.be/PZcV8eHzzkc"/>
    <hyperlink ref="F179" r:id="rId2" display="https://files.afu.se/Downloads/Transcripts/Truthseekers%20(Steven%20Cambian)/"/>
    <hyperlink ref="C180" r:id="rId180" display="https://youtu.be/DcxqYphBsxc"/>
    <hyperlink ref="F180" r:id="rId2" display="https://files.afu.se/Downloads/Transcripts/Truthseekers%20(Steven%20Cambian)/"/>
    <hyperlink ref="C181" r:id="rId181" display="https://youtu.be/_XW-2ImNfy8"/>
    <hyperlink ref="F181" r:id="rId2" display="https://files.afu.se/Downloads/Transcripts/Truthseekers%20(Steven%20Cambian)/"/>
    <hyperlink ref="C182" r:id="rId182" display="https://youtu.be/EiUiF4KaISI"/>
    <hyperlink ref="F182" r:id="rId2" display="https://files.afu.se/Downloads/Transcripts/Truthseekers%20(Steven%20Cambian)/"/>
    <hyperlink ref="C183" r:id="rId183" display="https://youtu.be/YuQbrakedo0"/>
    <hyperlink ref="F183" r:id="rId2" display="https://files.afu.se/Downloads/Transcripts/Truthseekers%20(Steven%20Cambian)/"/>
    <hyperlink ref="C184" r:id="rId184" display="https://youtu.be/FHxugPk62kE"/>
    <hyperlink ref="F184" r:id="rId2" display="https://files.afu.se/Downloads/Transcripts/Truthseekers%20(Steven%20Cambian)/"/>
    <hyperlink ref="C185" r:id="rId185" display="https://youtu.be/CGmgNSnfbJQ"/>
    <hyperlink ref="F185" r:id="rId2" display="https://files.afu.se/Downloads/Transcripts/Truthseekers%20(Steven%20Cambian)/"/>
    <hyperlink ref="C186" r:id="rId186" display="https://youtu.be/ShN-3r1CcrA"/>
    <hyperlink ref="F186" r:id="rId2" display="https://files.afu.se/Downloads/Transcripts/Truthseekers%20(Steven%20Cambian)/"/>
    <hyperlink ref="C187" r:id="rId187" display="https://youtu.be/TOa2IDJcNCY"/>
    <hyperlink ref="F187" r:id="rId2" display="https://files.afu.se/Downloads/Transcripts/Truthseekers%20(Steven%20Cambian)/"/>
    <hyperlink ref="C188" r:id="rId188" display="https://youtu.be/yIdpgiwTI48"/>
    <hyperlink ref="F188" r:id="rId2" display="https://files.afu.se/Downloads/Transcripts/Truthseekers%20(Steven%20Cambian)/"/>
    <hyperlink ref="C189" r:id="rId189" display="https://youtu.be/-7I5833YoXA"/>
    <hyperlink ref="F189" r:id="rId2" display="https://files.afu.se/Downloads/Transcripts/Truthseekers%20(Steven%20Cambian)/"/>
    <hyperlink ref="C190" r:id="rId190" display="https://youtu.be/FBWOfzrmRqs"/>
    <hyperlink ref="F190" r:id="rId2" display="https://files.afu.se/Downloads/Transcripts/Truthseekers%20(Steven%20Cambian)/"/>
    <hyperlink ref="C191" r:id="rId191" display="https://youtu.be/wSYloBRDnUY"/>
    <hyperlink ref="F191" r:id="rId2" display="https://files.afu.se/Downloads/Transcripts/Truthseekers%20(Steven%20Cambian)/"/>
    <hyperlink ref="C192" r:id="rId192" display="https://youtu.be/IQSotCPsgIU"/>
    <hyperlink ref="F192" r:id="rId2" display="https://files.afu.se/Downloads/Transcripts/Truthseekers%20(Steven%20Cambian)/"/>
    <hyperlink ref="C193" r:id="rId193" display="https://youtu.be/WrwKHL8ayIE"/>
    <hyperlink ref="F193" r:id="rId2" display="https://files.afu.se/Downloads/Transcripts/Truthseekers%20(Steven%20Cambian)/"/>
    <hyperlink ref="C194" r:id="rId194" display="https://youtu.be/bzdObXHHSAQ"/>
    <hyperlink ref="F194" r:id="rId2" display="https://files.afu.se/Downloads/Transcripts/Truthseekers%20(Steven%20Cambian)/"/>
    <hyperlink ref="C195" r:id="rId195" display="https://youtu.be/5K1r4N2TJAw"/>
    <hyperlink ref="F195" r:id="rId2" display="https://files.afu.se/Downloads/Transcripts/Truthseekers%20(Steven%20Cambian)/"/>
    <hyperlink ref="C196" r:id="rId196" display="https://youtu.be/_bezESZ_mKI"/>
    <hyperlink ref="F196" r:id="rId2" display="https://files.afu.se/Downloads/Transcripts/Truthseekers%20(Steven%20Cambian)/"/>
    <hyperlink ref="C197" r:id="rId197" display="https://youtu.be/56u98Sn8KwM"/>
    <hyperlink ref="F197" r:id="rId2" display="https://files.afu.se/Downloads/Transcripts/Truthseekers%20(Steven%20Cambian)/"/>
    <hyperlink ref="C198" r:id="rId198" display="https://youtu.be/z5dwFdeMZSw"/>
    <hyperlink ref="F198" r:id="rId2" display="https://files.afu.se/Downloads/Transcripts/Truthseekers%20(Steven%20Cambian)/"/>
    <hyperlink ref="C199" r:id="rId199" display="https://youtu.be/l4u4EBcD0I4"/>
    <hyperlink ref="F199" r:id="rId2" display="https://files.afu.se/Downloads/Transcripts/Truthseekers%20(Steven%20Cambian)/"/>
    <hyperlink ref="C200" r:id="rId200" display="https://youtu.be/3m8nHVUiV0s"/>
    <hyperlink ref="F200" r:id="rId2" display="https://files.afu.se/Downloads/Transcripts/Truthseekers%20(Steven%20Cambian)/"/>
    <hyperlink ref="C201" r:id="rId201" display="https://youtu.be/VmuVhzimEes"/>
    <hyperlink ref="F201" r:id="rId2" display="https://files.afu.se/Downloads/Transcripts/Truthseekers%20(Steven%20Cambian)/"/>
    <hyperlink ref="C202" r:id="rId202" display="https://youtu.be/u11AhkjNAhA"/>
    <hyperlink ref="F202" r:id="rId2" display="https://files.afu.se/Downloads/Transcripts/Truthseekers%20(Steven%20Cambian)/"/>
    <hyperlink ref="C203" r:id="rId203" display="https://youtu.be/Qzp9d_5J0pg"/>
    <hyperlink ref="F203" r:id="rId2" display="https://files.afu.se/Downloads/Transcripts/Truthseekers%20(Steven%20Cambian)/"/>
    <hyperlink ref="C204" r:id="rId204" display="https://youtu.be/l5_EO41824I"/>
    <hyperlink ref="F204" r:id="rId2" display="https://files.afu.se/Downloads/Transcripts/Truthseekers%20(Steven%20Cambian)/"/>
    <hyperlink ref="C205" r:id="rId205" display="https://youtu.be/7KMiPAkS4Wg"/>
    <hyperlink ref="F205" r:id="rId2" display="https://files.afu.se/Downloads/Transcripts/Truthseekers%20(Steven%20Cambian)/"/>
    <hyperlink ref="C206" r:id="rId206" display="https://youtu.be/HD8vlNrXfa0"/>
    <hyperlink ref="F206" r:id="rId2" display="https://files.afu.se/Downloads/Transcripts/Truthseekers%20(Steven%20Cambian)/"/>
    <hyperlink ref="C207" r:id="rId207" display="https://youtu.be/coTw7pktyCM"/>
    <hyperlink ref="F207" r:id="rId2" display="https://files.afu.se/Downloads/Transcripts/Truthseekers%20(Steven%20Cambian)/"/>
    <hyperlink ref="C208" r:id="rId208" display="https://youtu.be/aiMRyfi05QY"/>
    <hyperlink ref="F208" r:id="rId2" display="https://files.afu.se/Downloads/Transcripts/Truthseekers%20(Steven%20Cambian)/"/>
    <hyperlink ref="C209" r:id="rId209" display="https://youtu.be/jrOofnHElJ8"/>
    <hyperlink ref="F209" r:id="rId2" display="https://files.afu.se/Downloads/Transcripts/Truthseekers%20(Steven%20Cambian)/"/>
    <hyperlink ref="C210" r:id="rId210" display="https://youtu.be/GraUiCg_E-M"/>
    <hyperlink ref="F210" r:id="rId2" display="https://files.afu.se/Downloads/Transcripts/Truthseekers%20(Steven%20Cambian)/"/>
    <hyperlink ref="C211" r:id="rId211" display="https://youtu.be/rvurUSF18ts"/>
    <hyperlink ref="F211" r:id="rId2" display="https://files.afu.se/Downloads/Transcripts/Truthseekers%20(Steven%20Cambian)/"/>
    <hyperlink ref="C212" r:id="rId212" display="https://youtu.be/GNCbzSzILsU"/>
    <hyperlink ref="F212" r:id="rId2" display="https://files.afu.se/Downloads/Transcripts/Truthseekers%20(Steven%20Cambian)/"/>
    <hyperlink ref="C213" r:id="rId213" display="https://youtu.be/U7FQPFeSF6Y"/>
    <hyperlink ref="F213" r:id="rId2" display="https://files.afu.se/Downloads/Transcripts/Truthseekers%20(Steven%20Cambian)/"/>
    <hyperlink ref="C214" r:id="rId214" display="https://youtu.be/weKiZewtILs"/>
    <hyperlink ref="F214" r:id="rId2" display="https://files.afu.se/Downloads/Transcripts/Truthseekers%20(Steven%20Cambian)/"/>
    <hyperlink ref="C215" r:id="rId215" display="https://youtu.be/DVdKS_zfLtA"/>
    <hyperlink ref="F215" r:id="rId2" display="https://files.afu.se/Downloads/Transcripts/Truthseekers%20(Steven%20Cambian)/"/>
    <hyperlink ref="C216" r:id="rId216" display="https://youtu.be/N4OlnNEFm-I"/>
    <hyperlink ref="F216" r:id="rId2" display="https://files.afu.se/Downloads/Transcripts/Truthseekers%20(Steven%20Cambian)/"/>
    <hyperlink ref="C217" r:id="rId217" display="https://youtu.be/y1mBdAqPaUs"/>
    <hyperlink ref="F217" r:id="rId2" display="https://files.afu.se/Downloads/Transcripts/Truthseekers%20(Steven%20Cambian)/"/>
    <hyperlink ref="C218" r:id="rId218" display="https://youtu.be/6ryw59zRx7A"/>
    <hyperlink ref="F218" r:id="rId2" display="https://files.afu.se/Downloads/Transcripts/Truthseekers%20(Steven%20Cambian)/"/>
    <hyperlink ref="C219" r:id="rId219" display="https://youtu.be/WN7uGDz7uv4"/>
    <hyperlink ref="F219" r:id="rId2" display="https://files.afu.se/Downloads/Transcripts/Truthseekers%20(Steven%20Cambian)/"/>
    <hyperlink ref="C220" r:id="rId220" display="https://youtu.be/CnHT3Db-IL8"/>
    <hyperlink ref="F220" r:id="rId2" display="https://files.afu.se/Downloads/Transcripts/Truthseekers%20(Steven%20Cambian)/"/>
    <hyperlink ref="C221" r:id="rId221" display="https://youtu.be/LxAzI3DKU0w"/>
    <hyperlink ref="F221" r:id="rId2" display="https://files.afu.se/Downloads/Transcripts/Truthseekers%20(Steven%20Cambian)/"/>
    <hyperlink ref="C222" r:id="rId222" display="https://youtu.be/kQeQclicS_E"/>
    <hyperlink ref="F222" r:id="rId2" display="https://files.afu.se/Downloads/Transcripts/Truthseekers%20(Steven%20Cambian)/"/>
    <hyperlink ref="C223" r:id="rId223" display="https://youtu.be/3I1ySEg6csc"/>
    <hyperlink ref="F223" r:id="rId2" display="https://files.afu.se/Downloads/Transcripts/Truthseekers%20(Steven%20Cambian)/"/>
    <hyperlink ref="C224" r:id="rId224" display="https://youtu.be/IRdnyeU8zcg"/>
    <hyperlink ref="F224" r:id="rId2" display="https://files.afu.se/Downloads/Transcripts/Truthseekers%20(Steven%20Cambian)/"/>
    <hyperlink ref="C225" r:id="rId225" display="https://youtu.be/v5rpQxL5n3k"/>
    <hyperlink ref="F225" r:id="rId2" display="https://files.afu.se/Downloads/Transcripts/Truthseekers%20(Steven%20Cambian)/"/>
    <hyperlink ref="C226" r:id="rId226" display="https://youtu.be/YJ7axM_T8f4"/>
    <hyperlink ref="F226" r:id="rId2" display="https://files.afu.se/Downloads/Transcripts/Truthseekers%20(Steven%20Cambian)/"/>
    <hyperlink ref="C227" r:id="rId227" display="https://youtu.be/WWwF9koDm9Q"/>
    <hyperlink ref="F227" r:id="rId2" display="https://files.afu.se/Downloads/Transcripts/Truthseekers%20(Steven%20Cambian)/"/>
    <hyperlink ref="C228" r:id="rId228" display="https://youtu.be/6RSp5uHYsDI"/>
    <hyperlink ref="F228" r:id="rId2" display="https://files.afu.se/Downloads/Transcripts/Truthseekers%20(Steven%20Cambian)/"/>
    <hyperlink ref="C229" r:id="rId229" display="https://youtu.be/D1WiZxh3dz8"/>
    <hyperlink ref="F229" r:id="rId2" display="https://files.afu.se/Downloads/Transcripts/Truthseekers%20(Steven%20Cambian)/"/>
    <hyperlink ref="C230" r:id="rId230" display="https://youtu.be/-8UjfpwDmTc"/>
    <hyperlink ref="F230" r:id="rId2" display="https://files.afu.se/Downloads/Transcripts/Truthseekers%20(Steven%20Cambian)/"/>
    <hyperlink ref="C231" r:id="rId231" display="https://youtu.be/eBaBUgZj9h8"/>
    <hyperlink ref="F231" r:id="rId2" display="https://files.afu.se/Downloads/Transcripts/Truthseekers%20(Steven%20Cambian)/"/>
    <hyperlink ref="C232" r:id="rId232" display="https://youtu.be/FDZZ7wpV9jM"/>
    <hyperlink ref="F232" r:id="rId2" display="https://files.afu.se/Downloads/Transcripts/Truthseekers%20(Steven%20Cambian)/"/>
    <hyperlink ref="C233" r:id="rId233" display="https://youtu.be/GeGFEAyFG54"/>
    <hyperlink ref="F233" r:id="rId2" display="https://files.afu.se/Downloads/Transcripts/Truthseekers%20(Steven%20Cambian)/"/>
    <hyperlink ref="C234" r:id="rId234" display="https://youtu.be/jZ_GwKT0PR4"/>
    <hyperlink ref="F234" r:id="rId2" display="https://files.afu.se/Downloads/Transcripts/Truthseekers%20(Steven%20Cambian)/"/>
    <hyperlink ref="C235" r:id="rId235" display="https://youtu.be/JR65u4Gu6No"/>
    <hyperlink ref="F235" r:id="rId2" display="https://files.afu.se/Downloads/Transcripts/Truthseekers%20(Steven%20Cambian)/"/>
    <hyperlink ref="C236" r:id="rId236" display="https://youtu.be/9vjFN4xPJ-o"/>
    <hyperlink ref="F236" r:id="rId2" display="https://files.afu.se/Downloads/Transcripts/Truthseekers%20(Steven%20Cambian)/"/>
    <hyperlink ref="C237" r:id="rId237" display="https://youtu.be/xkC6bPeGoZ8"/>
    <hyperlink ref="F237" r:id="rId2" display="https://files.afu.se/Downloads/Transcripts/Truthseekers%20(Steven%20Cambian)/"/>
    <hyperlink ref="C238" r:id="rId238" display="https://youtu.be/UtiHWLKdnP0"/>
    <hyperlink ref="F238" r:id="rId2" display="https://files.afu.se/Downloads/Transcripts/Truthseekers%20(Steven%20Cambian)/"/>
    <hyperlink ref="C239" r:id="rId239" display="https://youtu.be/ezTusc1HT0Q"/>
    <hyperlink ref="F239" r:id="rId2" display="https://files.afu.se/Downloads/Transcripts/Truthseekers%20(Steven%20Cambian)/"/>
    <hyperlink ref="C240" r:id="rId240" display="https://youtu.be/SWb3Udysy8E"/>
    <hyperlink ref="F240" r:id="rId2" display="https://files.afu.se/Downloads/Transcripts/Truthseekers%20(Steven%20Cambian)/"/>
    <hyperlink ref="C241" r:id="rId241" display="https://youtu.be/yS4WJMT3YIk"/>
    <hyperlink ref="F241" r:id="rId2" display="https://files.afu.se/Downloads/Transcripts/Truthseekers%20(Steven%20Cambian)/"/>
    <hyperlink ref="C242" r:id="rId242" display="https://youtu.be/-y3C4A4Gt-8"/>
    <hyperlink ref="F242" r:id="rId2" display="https://files.afu.se/Downloads/Transcripts/Truthseekers%20(Steven%20Cambian)/"/>
    <hyperlink ref="C243" r:id="rId243" display="https://youtu.be/NDRBswjsZi8"/>
    <hyperlink ref="F243" r:id="rId2" display="https://files.afu.se/Downloads/Transcripts/Truthseekers%20(Steven%20Cambian)/"/>
    <hyperlink ref="C244" r:id="rId244" display="https://youtu.be/mFQG3fsqKlg"/>
    <hyperlink ref="F244" r:id="rId2" display="https://files.afu.se/Downloads/Transcripts/Truthseekers%20(Steven%20Cambian)/"/>
    <hyperlink ref="C245" r:id="rId245" display="https://youtu.be/na2MWP_HdTA"/>
    <hyperlink ref="F245" r:id="rId2" display="https://files.afu.se/Downloads/Transcripts/Truthseekers%20(Steven%20Cambian)/"/>
    <hyperlink ref="C246" r:id="rId246" display="https://youtu.be/ix8xoDBmi_k"/>
    <hyperlink ref="F246" r:id="rId2" display="https://files.afu.se/Downloads/Transcripts/Truthseekers%20(Steven%20Cambian)/"/>
    <hyperlink ref="C247" r:id="rId247" display="https://youtu.be/4bEDOHKUtls"/>
    <hyperlink ref="F247" r:id="rId2" display="https://files.afu.se/Downloads/Transcripts/Truthseekers%20(Steven%20Cambian)/"/>
    <hyperlink ref="C248" r:id="rId248" display="https://youtu.be/qBZZfjTWFO4"/>
    <hyperlink ref="F248" r:id="rId2" display="https://files.afu.se/Downloads/Transcripts/Truthseekers%20(Steven%20Cambian)/"/>
    <hyperlink ref="C249" r:id="rId249" display="https://youtu.be/bcC_1rKAASI"/>
    <hyperlink ref="F249" r:id="rId2" display="https://files.afu.se/Downloads/Transcripts/Truthseekers%20(Steven%20Cambian)/"/>
    <hyperlink ref="C250" r:id="rId250" display="https://youtu.be/DcFHVkxhEeQ"/>
    <hyperlink ref="F250" r:id="rId2" display="https://files.afu.se/Downloads/Transcripts/Truthseekers%20(Steven%20Cambian)/"/>
    <hyperlink ref="C251" r:id="rId251" display="https://youtu.be/674ez0KQcok"/>
    <hyperlink ref="F251" r:id="rId2" display="https://files.afu.se/Downloads/Transcripts/Truthseekers%20(Steven%20Cambian)/"/>
    <hyperlink ref="C252" r:id="rId252" display="https://youtu.be/1RJwv2QH-uM"/>
    <hyperlink ref="F252" r:id="rId2" display="https://files.afu.se/Downloads/Transcripts/Truthseekers%20(Steven%20Cambian)/"/>
    <hyperlink ref="C253" r:id="rId253" display="https://youtu.be/ReYUbcHHBd8"/>
    <hyperlink ref="F253" r:id="rId2" display="https://files.afu.se/Downloads/Transcripts/Truthseekers%20(Steven%20Cambian)/"/>
    <hyperlink ref="C254" r:id="rId254" display="https://youtu.be/08bD8AUvUCk"/>
    <hyperlink ref="F254" r:id="rId2" display="https://files.afu.se/Downloads/Transcripts/Truthseekers%20(Steven%20Cambian)/"/>
    <hyperlink ref="C255" r:id="rId255" display="https://youtu.be/DoSSC9KIPWE"/>
    <hyperlink ref="F255" r:id="rId2" display="https://files.afu.se/Downloads/Transcripts/Truthseekers%20(Steven%20Cambian)/"/>
    <hyperlink ref="C256" r:id="rId256" display="https://youtu.be/vrHN9S1JcF0"/>
    <hyperlink ref="F256" r:id="rId2" display="https://files.afu.se/Downloads/Transcripts/Truthseekers%20(Steven%20Cambian)/"/>
    <hyperlink ref="C257" r:id="rId257" display="https://youtu.be/yd1zVMK7uvo"/>
    <hyperlink ref="F257" r:id="rId2" display="https://files.afu.se/Downloads/Transcripts/Truthseekers%20(Steven%20Cambian)/"/>
    <hyperlink ref="C258" r:id="rId258" display="https://youtu.be/Llvc7m6_swA"/>
    <hyperlink ref="F258" r:id="rId2" display="https://files.afu.se/Downloads/Transcripts/Truthseekers%20(Steven%20Cambian)/"/>
    <hyperlink ref="C259" r:id="rId259" display="https://youtu.be/n02k67GYA1M"/>
    <hyperlink ref="F259" r:id="rId2" display="https://files.afu.se/Downloads/Transcripts/Truthseekers%20(Steven%20Cambian)/"/>
    <hyperlink ref="C260" r:id="rId260" display="https://youtu.be/3LRdZ86T0mQ"/>
    <hyperlink ref="F260" r:id="rId2" display="https://files.afu.se/Downloads/Transcripts/Truthseekers%20(Steven%20Cambian)/"/>
    <hyperlink ref="C261" r:id="rId261" display="https://youtu.be/3QsAcCvgESE"/>
    <hyperlink ref="F261" r:id="rId2" display="https://files.afu.se/Downloads/Transcripts/Truthseekers%20(Steven%20Cambian)/"/>
    <hyperlink ref="C262" r:id="rId262" display="https://youtu.be/RVA1Hx6cVwg"/>
    <hyperlink ref="F262" r:id="rId2" display="https://files.afu.se/Downloads/Transcripts/Truthseekers%20(Steven%20Cambian)/"/>
    <hyperlink ref="C263" r:id="rId263" display="https://youtu.be/0sEYQne6QQY"/>
    <hyperlink ref="F263" r:id="rId2" display="https://files.afu.se/Downloads/Transcripts/Truthseekers%20(Steven%20Cambian)/"/>
    <hyperlink ref="C264" r:id="rId264" display="https://youtu.be/aNJ1BAwxr-Q"/>
    <hyperlink ref="F264" r:id="rId2" display="https://files.afu.se/Downloads/Transcripts/Truthseekers%20(Steven%20Cambian)/"/>
    <hyperlink ref="C265" r:id="rId265" display="https://youtu.be/rMGWgVFowE8"/>
    <hyperlink ref="F265" r:id="rId2" display="https://files.afu.se/Downloads/Transcripts/Truthseekers%20(Steven%20Cambian)/"/>
    <hyperlink ref="C266" r:id="rId266" display="https://youtu.be/A-1rE4rLaqY"/>
    <hyperlink ref="F266" r:id="rId2" display="https://files.afu.se/Downloads/Transcripts/Truthseekers%20(Steven%20Cambian)/"/>
    <hyperlink ref="C267" r:id="rId267" display="https://youtu.be/R2mIgmJyRq4"/>
    <hyperlink ref="F267" r:id="rId2" display="https://files.afu.se/Downloads/Transcripts/Truthseekers%20(Steven%20Cambian)/"/>
    <hyperlink ref="C268" r:id="rId268" display="https://youtu.be/7uJ3kYVLSNQ"/>
    <hyperlink ref="F268" r:id="rId2" display="https://files.afu.se/Downloads/Transcripts/Truthseekers%20(Steven%20Cambian)/"/>
    <hyperlink ref="C269" r:id="rId269" display="https://youtu.be/cNdBG0Y0dWM"/>
    <hyperlink ref="F269" r:id="rId2" display="https://files.afu.se/Downloads/Transcripts/Truthseekers%20(Steven%20Cambian)/"/>
    <hyperlink ref="C270" r:id="rId270" display="https://youtu.be/b83r-HQ8Wr4"/>
    <hyperlink ref="F270" r:id="rId2" display="https://files.afu.se/Downloads/Transcripts/Truthseekers%20(Steven%20Cambian)/"/>
    <hyperlink ref="C271" r:id="rId271" display="https://youtu.be/eeWr7wfUfxo"/>
    <hyperlink ref="F271" r:id="rId2" display="https://files.afu.se/Downloads/Transcripts/Truthseekers%20(Steven%20Cambian)/"/>
    <hyperlink ref="C272" r:id="rId272" display="https://youtu.be/K8FH6xbR0W4"/>
    <hyperlink ref="F272" r:id="rId2" display="https://files.afu.se/Downloads/Transcripts/Truthseekers%20(Steven%20Cambian)/"/>
    <hyperlink ref="C273" r:id="rId273" display="https://youtu.be/YUiLJwKTzVQ"/>
    <hyperlink ref="F273" r:id="rId2" display="https://files.afu.se/Downloads/Transcripts/Truthseekers%20(Steven%20Cambian)/"/>
    <hyperlink ref="C274" r:id="rId274" display="https://youtu.be/kmxyNr2A_7o"/>
    <hyperlink ref="F274" r:id="rId2" display="https://files.afu.se/Downloads/Transcripts/Truthseekers%20(Steven%20Cambian)/"/>
    <hyperlink ref="C275" r:id="rId275" display="https://youtu.be/lB2c0sP6odg"/>
    <hyperlink ref="F275" r:id="rId2" display="https://files.afu.se/Downloads/Transcripts/Truthseekers%20(Steven%20Cambian)/"/>
    <hyperlink ref="C276" r:id="rId276" display="https://youtu.be/ohIrBa_tGe8"/>
    <hyperlink ref="F276" r:id="rId2" display="https://files.afu.se/Downloads/Transcripts/Truthseekers%20(Steven%20Cambian)/"/>
    <hyperlink ref="C277" r:id="rId277" display="https://youtu.be/tN1QNJvJ_3g"/>
    <hyperlink ref="F277" r:id="rId2" display="https://files.afu.se/Downloads/Transcripts/Truthseekers%20(Steven%20Cambian)/"/>
    <hyperlink ref="C278" r:id="rId278" display="https://youtu.be/VTIUMesnr-g"/>
    <hyperlink ref="F278" r:id="rId2" display="https://files.afu.se/Downloads/Transcripts/Truthseekers%20(Steven%20Cambian)/"/>
    <hyperlink ref="C279" r:id="rId279" display="https://youtu.be/kOLp3tfm918"/>
    <hyperlink ref="F279" r:id="rId2" display="https://files.afu.se/Downloads/Transcripts/Truthseekers%20(Steven%20Cambian)/"/>
    <hyperlink ref="C280" r:id="rId280" display="https://youtu.be/eRbOLNAYGHI"/>
    <hyperlink ref="F280" r:id="rId2" display="https://files.afu.se/Downloads/Transcripts/Truthseekers%20(Steven%20Cambian)/"/>
    <hyperlink ref="C281" r:id="rId281" display="https://youtu.be/aMlZ0xGvS1I"/>
    <hyperlink ref="F281" r:id="rId2" display="https://files.afu.se/Downloads/Transcripts/Truthseekers%20(Steven%20Cambian)/"/>
    <hyperlink ref="C282" r:id="rId282" display="https://youtu.be/VRBUGwKrou4"/>
    <hyperlink ref="F282" r:id="rId2" display="https://files.afu.se/Downloads/Transcripts/Truthseekers%20(Steven%20Cambian)/"/>
    <hyperlink ref="C283" r:id="rId283" display="https://youtu.be/KUBvHNAuv2w"/>
    <hyperlink ref="F283" r:id="rId2" display="https://files.afu.se/Downloads/Transcripts/Truthseekers%20(Steven%20Cambian)/"/>
    <hyperlink ref="C284" r:id="rId284" display="https://youtu.be/8rHtJOT5zmc"/>
    <hyperlink ref="F284" r:id="rId2" display="https://files.afu.se/Downloads/Transcripts/Truthseekers%20(Steven%20Cambian)/"/>
    <hyperlink ref="C285" r:id="rId285" display="https://youtu.be/blNxV2yJmBg"/>
    <hyperlink ref="F285" r:id="rId2" display="https://files.afu.se/Downloads/Transcripts/Truthseekers%20(Steven%20Cambian)/"/>
    <hyperlink ref="C286" r:id="rId286" display="https://youtu.be/OA5sPgqi_Q0"/>
    <hyperlink ref="F286" r:id="rId2" display="https://files.afu.se/Downloads/Transcripts/Truthseekers%20(Steven%20Cambian)/"/>
    <hyperlink ref="C287" r:id="rId287" display="https://youtu.be/_CZlqU8v9Mg"/>
    <hyperlink ref="F287" r:id="rId2" display="https://files.afu.se/Downloads/Transcripts/Truthseekers%20(Steven%20Cambian)/"/>
    <hyperlink ref="C288" r:id="rId288" display="https://youtu.be/LfMA87wOF08"/>
    <hyperlink ref="F288" r:id="rId2" display="https://files.afu.se/Downloads/Transcripts/Truthseekers%20(Steven%20Cambian)/"/>
    <hyperlink ref="C289" r:id="rId289" display="https://youtu.be/Q5CxSeIfwBA"/>
    <hyperlink ref="F289" r:id="rId2" display="https://files.afu.se/Downloads/Transcripts/Truthseekers%20(Steven%20Cambian)/"/>
    <hyperlink ref="C290" r:id="rId290" display="https://youtu.be/SCrPmprwoWA"/>
    <hyperlink ref="F290" r:id="rId2" display="https://files.afu.se/Downloads/Transcripts/Truthseekers%20(Steven%20Cambian)/"/>
    <hyperlink ref="C291" r:id="rId291" display="https://youtu.be/Oddg5xy0eHw"/>
    <hyperlink ref="F291" r:id="rId2" display="https://files.afu.se/Downloads/Transcripts/Truthseekers%20(Steven%20Cambian)/"/>
    <hyperlink ref="C292" r:id="rId292" display="https://youtu.be/mnUaMEG02rw"/>
    <hyperlink ref="F292" r:id="rId2" display="https://files.afu.se/Downloads/Transcripts/Truthseekers%20(Steven%20Cambian)/"/>
    <hyperlink ref="C293" r:id="rId293" display="https://youtu.be/4W0o2QVge7U"/>
    <hyperlink ref="F293" r:id="rId2" display="https://files.afu.se/Downloads/Transcripts/Truthseekers%20(Steven%20Cambian)/"/>
    <hyperlink ref="C294" r:id="rId294" display="https://youtu.be/opPUyq4xbL0"/>
    <hyperlink ref="F294" r:id="rId2" display="https://files.afu.se/Downloads/Transcripts/Truthseekers%20(Steven%20Cambian)/"/>
    <hyperlink ref="C295" r:id="rId295" display="https://youtu.be/7cXzrbg3D-s"/>
    <hyperlink ref="F295" r:id="rId2" display="https://files.afu.se/Downloads/Transcripts/Truthseekers%20(Steven%20Cambian)/"/>
    <hyperlink ref="C296" r:id="rId296" display="https://youtu.be/IQeYpS7m_18"/>
    <hyperlink ref="F296" r:id="rId2" display="https://files.afu.se/Downloads/Transcripts/Truthseekers%20(Steven%20Cambian)/"/>
    <hyperlink ref="C297" r:id="rId297" display="https://youtu.be/YJ6Z_5zYtJo"/>
    <hyperlink ref="F297" r:id="rId2" display="https://files.afu.se/Downloads/Transcripts/Truthseekers%20(Steven%20Cambian)/"/>
    <hyperlink ref="C298" r:id="rId298" display="https://youtu.be/TRgsiz1kmc0"/>
    <hyperlink ref="F298" r:id="rId2" display="https://files.afu.se/Downloads/Transcripts/Truthseekers%20(Steven%20Cambian)/"/>
    <hyperlink ref="C299" r:id="rId299" display="https://youtu.be/g0p7ZEy9osg"/>
    <hyperlink ref="F299" r:id="rId2" display="https://files.afu.se/Downloads/Transcripts/Truthseekers%20(Steven%20Cambian)/"/>
    <hyperlink ref="C300" r:id="rId300" display="https://youtu.be/WpM5N9x4lJ8"/>
    <hyperlink ref="F300" r:id="rId2" display="https://files.afu.se/Downloads/Transcripts/Truthseekers%20(Steven%20Cambian)/"/>
    <hyperlink ref="C301" r:id="rId301" display="https://youtu.be/p3QEsA4DiGM"/>
    <hyperlink ref="F301" r:id="rId2" display="https://files.afu.se/Downloads/Transcripts/Truthseekers%20(Steven%20Cambian)/"/>
    <hyperlink ref="C302" r:id="rId302" display="https://youtu.be/4FVfqMm9ddk"/>
    <hyperlink ref="F302" r:id="rId2" display="https://files.afu.se/Downloads/Transcripts/Truthseekers%20(Steven%20Cambian)/"/>
    <hyperlink ref="C303" r:id="rId303" display="https://youtu.be/12Ei4WuIfk8"/>
    <hyperlink ref="F303" r:id="rId2" display="https://files.afu.se/Downloads/Transcripts/Truthseekers%20(Steven%20Cambian)/"/>
    <hyperlink ref="C304" r:id="rId304" display="https://youtu.be/O05uHFDxoZE"/>
    <hyperlink ref="F304" r:id="rId2" display="https://files.afu.se/Downloads/Transcripts/Truthseekers%20(Steven%20Cambian)/"/>
    <hyperlink ref="C305" r:id="rId305" display="https://youtu.be/5aLJe9bkyn8"/>
    <hyperlink ref="F305" r:id="rId2" display="https://files.afu.se/Downloads/Transcripts/Truthseekers%20(Steven%20Cambian)/"/>
    <hyperlink ref="C306" r:id="rId306" display="https://youtu.be/8JSFPbUS7EA"/>
    <hyperlink ref="F306" r:id="rId2" display="https://files.afu.se/Downloads/Transcripts/Truthseekers%20(Steven%20Cambian)/"/>
    <hyperlink ref="C307" r:id="rId307" display="https://youtu.be/-4e5nsBVFZk"/>
    <hyperlink ref="F307" r:id="rId2" display="https://files.afu.se/Downloads/Transcripts/Truthseekers%20(Steven%20Cambian)/"/>
    <hyperlink ref="C308" r:id="rId308" display="https://youtu.be/_UknUlFcLUk"/>
    <hyperlink ref="F308" r:id="rId2" display="https://files.afu.se/Downloads/Transcripts/Truthseekers%20(Steven%20Cambian)/"/>
    <hyperlink ref="C309" r:id="rId309" display="https://youtu.be/GO7Kqk6vSKw"/>
    <hyperlink ref="F309" r:id="rId2" display="https://files.afu.se/Downloads/Transcripts/Truthseekers%20(Steven%20Cambian)/"/>
    <hyperlink ref="C310" r:id="rId310" display="https://youtu.be/tpirTX2vDIc"/>
    <hyperlink ref="F310" r:id="rId2" display="https://files.afu.se/Downloads/Transcripts/Truthseekers%20(Steven%20Cambian)/"/>
    <hyperlink ref="C311" r:id="rId311" display="https://youtu.be/Np6OwSLm59M"/>
    <hyperlink ref="F311" r:id="rId2" display="https://files.afu.se/Downloads/Transcripts/Truthseekers%20(Steven%20Cambian)/"/>
    <hyperlink ref="C312" r:id="rId312" display="https://youtu.be/lMoHZ6heFpU"/>
    <hyperlink ref="F312" r:id="rId2" display="https://files.afu.se/Downloads/Transcripts/Truthseekers%20(Steven%20Cambian)/"/>
    <hyperlink ref="C313" r:id="rId313" display="https://youtu.be/Gpur2AkroSU"/>
    <hyperlink ref="F313" r:id="rId2" display="https://files.afu.se/Downloads/Transcripts/Truthseekers%20(Steven%20Cambian)/"/>
    <hyperlink ref="C314" r:id="rId314" display="https://youtu.be/71IlKE8wfoM"/>
    <hyperlink ref="F314" r:id="rId2" display="https://files.afu.se/Downloads/Transcripts/Truthseekers%20(Steven%20Cambian)/"/>
    <hyperlink ref="C315" r:id="rId315" display="https://youtu.be/_dzKwCU9-Mo"/>
    <hyperlink ref="F315" r:id="rId2" display="https://files.afu.se/Downloads/Transcripts/Truthseekers%20(Steven%20Cambian)/"/>
    <hyperlink ref="C316" r:id="rId316" display="https://youtu.be/Tg3FhyMe6fs"/>
    <hyperlink ref="F316" r:id="rId2" display="https://files.afu.se/Downloads/Transcripts/Truthseekers%20(Steven%20Cambian)/"/>
    <hyperlink ref="C317" r:id="rId317" display="https://youtu.be/uCQn9a3t2uY"/>
    <hyperlink ref="F317" r:id="rId2" display="https://files.afu.se/Downloads/Transcripts/Truthseekers%20(Steven%20Cambian)/"/>
    <hyperlink ref="C318" r:id="rId318" display="https://youtu.be/Ko_7Kg_t5Hs"/>
    <hyperlink ref="F318" r:id="rId2" display="https://files.afu.se/Downloads/Transcripts/Truthseekers%20(Steven%20Cambian)/"/>
    <hyperlink ref="C319" r:id="rId319" display="https://youtu.be/0dQYZ1MBAnM"/>
    <hyperlink ref="F319" r:id="rId2" display="https://files.afu.se/Downloads/Transcripts/Truthseekers%20(Steven%20Cambian)/"/>
    <hyperlink ref="C320" r:id="rId320" display="https://youtu.be/tdr2EuYiup8"/>
    <hyperlink ref="F320" r:id="rId2" display="https://files.afu.se/Downloads/Transcripts/Truthseekers%20(Steven%20Cambian)/"/>
    <hyperlink ref="C321" r:id="rId321" display="https://youtu.be/BrIUWbI3HKw"/>
    <hyperlink ref="F321" r:id="rId2" display="https://files.afu.se/Downloads/Transcripts/Truthseekers%20(Steven%20Cambian)/"/>
    <hyperlink ref="C322" r:id="rId322" display="https://youtu.be/A522J2rdYHQ"/>
    <hyperlink ref="F322" r:id="rId2" display="https://files.afu.se/Downloads/Transcripts/Truthseekers%20(Steven%20Cambian)/"/>
    <hyperlink ref="C323" r:id="rId323" display="https://youtu.be/b3g8CbA8PLw"/>
    <hyperlink ref="F323" r:id="rId2" display="https://files.afu.se/Downloads/Transcripts/Truthseekers%20(Steven%20Cambian)/"/>
    <hyperlink ref="C324" r:id="rId324" display="https://youtu.be/1ytRHqBDHds"/>
    <hyperlink ref="F324" r:id="rId2" display="https://files.afu.se/Downloads/Transcripts/Truthseekers%20(Steven%20Cambian)/"/>
    <hyperlink ref="C325" r:id="rId325" display="https://youtu.be/zT2vQ5FeM7M"/>
    <hyperlink ref="F325" r:id="rId2" display="https://files.afu.se/Downloads/Transcripts/Truthseekers%20(Steven%20Cambian)/"/>
    <hyperlink ref="C326" r:id="rId326" display="https://youtu.be/-b6qcDiv1UA"/>
    <hyperlink ref="F326" r:id="rId2" display="https://files.afu.se/Downloads/Transcripts/Truthseekers%20(Steven%20Cambian)/"/>
    <hyperlink ref="C327" r:id="rId327" display="https://youtu.be/hJWAQ6t5AfA"/>
    <hyperlink ref="F327" r:id="rId2" display="https://files.afu.se/Downloads/Transcripts/Truthseekers%20(Steven%20Cambian)/"/>
    <hyperlink ref="C328" r:id="rId328" display="https://youtu.be/Bpv3BMUAJnc"/>
    <hyperlink ref="F328" r:id="rId2" display="https://files.afu.se/Downloads/Transcripts/Truthseekers%20(Steven%20Cambian)/"/>
    <hyperlink ref="C329" r:id="rId329" display="https://youtu.be/J8Z8KvQGUSI"/>
    <hyperlink ref="F329" r:id="rId2" display="https://files.afu.se/Downloads/Transcripts/Truthseekers%20(Steven%20Cambian)/"/>
    <hyperlink ref="C330" r:id="rId330" display="https://youtu.be/-cnRrtTo3aQ"/>
    <hyperlink ref="F330" r:id="rId2" display="https://files.afu.se/Downloads/Transcripts/Truthseekers%20(Steven%20Cambian)/"/>
    <hyperlink ref="C331" r:id="rId331" display="https://youtu.be/CA0nJxU9ojM"/>
    <hyperlink ref="F331" r:id="rId2" display="https://files.afu.se/Downloads/Transcripts/Truthseekers%20(Steven%20Cambian)/"/>
    <hyperlink ref="C332" r:id="rId332" display="https://youtu.be/6_QbWetjRkk"/>
    <hyperlink ref="F332" r:id="rId2" display="https://files.afu.se/Downloads/Transcripts/Truthseekers%20(Steven%20Cambian)/"/>
    <hyperlink ref="C333" r:id="rId333" display="https://youtu.be/ixrGWsMz5m4"/>
    <hyperlink ref="F333" r:id="rId2" display="https://files.afu.se/Downloads/Transcripts/Truthseekers%20(Steven%20Cambian)/"/>
    <hyperlink ref="C334" r:id="rId334" display="https://youtu.be/oVhUkOAr-6Y"/>
    <hyperlink ref="F334" r:id="rId2" display="https://files.afu.se/Downloads/Transcripts/Truthseekers%20(Steven%20Cambian)/"/>
    <hyperlink ref="C335" r:id="rId335" display="https://youtu.be/FqSAptfCs3g"/>
    <hyperlink ref="F335" r:id="rId2" display="https://files.afu.se/Downloads/Transcripts/Truthseekers%20(Steven%20Cambian)/"/>
    <hyperlink ref="C336" r:id="rId336" display="https://youtu.be/-Inpi0HCFB0"/>
    <hyperlink ref="F336" r:id="rId2" display="https://files.afu.se/Downloads/Transcripts/Truthseekers%20(Steven%20Cambian)/"/>
    <hyperlink ref="C337" r:id="rId337" display="https://youtu.be/BmfJ6XyVGmc"/>
    <hyperlink ref="F337" r:id="rId2" display="https://files.afu.se/Downloads/Transcripts/Truthseekers%20(Steven%20Cambian)/"/>
    <hyperlink ref="C338" r:id="rId338" display="https://youtu.be/Wjkp2kThU9g"/>
    <hyperlink ref="F338" r:id="rId2" display="https://files.afu.se/Downloads/Transcripts/Truthseekers%20(Steven%20Cambian)/"/>
    <hyperlink ref="C339" r:id="rId339" display="https://youtu.be/Ao5REVYkRmU"/>
    <hyperlink ref="F339" r:id="rId2" display="https://files.afu.se/Downloads/Transcripts/Truthseekers%20(Steven%20Cambian)/"/>
    <hyperlink ref="C340" r:id="rId340" display="https://youtu.be/M5_ztzTzO44"/>
    <hyperlink ref="F340" r:id="rId2" display="https://files.afu.se/Downloads/Transcripts/Truthseekers%20(Steven%20Cambian)/"/>
    <hyperlink ref="C341" r:id="rId341" display="https://youtu.be/oFKoRVWfUEc"/>
    <hyperlink ref="F341" r:id="rId2" display="https://files.afu.se/Downloads/Transcripts/Truthseekers%20(Steven%20Cambian)/"/>
    <hyperlink ref="C342" r:id="rId342" display="https://youtu.be/gUDuLOOQlDI"/>
    <hyperlink ref="F342" r:id="rId2" display="https://files.afu.se/Downloads/Transcripts/Truthseekers%20(Steven%20Cambian)/"/>
    <hyperlink ref="C343" r:id="rId343" display="https://youtu.be/TYqGuU7gtiM"/>
    <hyperlink ref="F343" r:id="rId2" display="https://files.afu.se/Downloads/Transcripts/Truthseekers%20(Steven%20Cambian)/"/>
    <hyperlink ref="C344" r:id="rId344" display="https://youtu.be/I0uAeRPrL8g"/>
    <hyperlink ref="F344" r:id="rId2" display="https://files.afu.se/Downloads/Transcripts/Truthseekers%20(Steven%20Cambian)/"/>
    <hyperlink ref="C345" r:id="rId345" display="https://youtu.be/nFQu_xU-7AM"/>
    <hyperlink ref="F345" r:id="rId2" display="https://files.afu.se/Downloads/Transcripts/Truthseekers%20(Steven%20Cambian)/"/>
    <hyperlink ref="C346" r:id="rId346" display="https://youtu.be/MD3a_w1ZYAk"/>
    <hyperlink ref="F346" r:id="rId2" display="https://files.afu.se/Downloads/Transcripts/Truthseekers%20(Steven%20Cambian)/"/>
    <hyperlink ref="C347" r:id="rId347" display="https://youtu.be/VOt2ArH5liY"/>
    <hyperlink ref="F347" r:id="rId2" display="https://files.afu.se/Downloads/Transcripts/Truthseekers%20(Steven%20Cambian)/"/>
    <hyperlink ref="C348" r:id="rId348" display="https://youtu.be/N8l7RLnPiC0"/>
    <hyperlink ref="F348" r:id="rId2" display="https://files.afu.se/Downloads/Transcripts/Truthseekers%20(Steven%20Cambian)/"/>
    <hyperlink ref="C349" r:id="rId349" display="https://youtu.be/4KoGngN4x_0"/>
    <hyperlink ref="F349" r:id="rId2" display="https://files.afu.se/Downloads/Transcripts/Truthseekers%20(Steven%20Cambian)/"/>
    <hyperlink ref="C350" r:id="rId350" display="https://youtu.be/5A-cfa4G4ls"/>
    <hyperlink ref="F350" r:id="rId2" display="https://files.afu.se/Downloads/Transcripts/Truthseekers%20(Steven%20Cambian)/"/>
    <hyperlink ref="C351" r:id="rId351" display="https://youtu.be/r175_rSzBAU"/>
    <hyperlink ref="F351" r:id="rId2" display="https://files.afu.se/Downloads/Transcripts/Truthseekers%20(Steven%20Cambian)/"/>
    <hyperlink ref="C352" r:id="rId352" display="https://youtu.be/5UUeOZYEkf0"/>
    <hyperlink ref="F352" r:id="rId2" display="https://files.afu.se/Downloads/Transcripts/Truthseekers%20(Steven%20Cambian)/"/>
    <hyperlink ref="C353" r:id="rId353" display="https://youtu.be/1sexaSSAQU8"/>
    <hyperlink ref="F353" r:id="rId2" display="https://files.afu.se/Downloads/Transcripts/Truthseekers%20(Steven%20Cambian)/"/>
    <hyperlink ref="C354" r:id="rId354" display="https://youtu.be/_yUI-fN_kwM"/>
    <hyperlink ref="F354" r:id="rId2" display="https://files.afu.se/Downloads/Transcripts/Truthseekers%20(Steven%20Cambian)/"/>
    <hyperlink ref="C355" r:id="rId355" display="https://youtu.be/d86ccAC5kc4"/>
    <hyperlink ref="F355" r:id="rId2" display="https://files.afu.se/Downloads/Transcripts/Truthseekers%20(Steven%20Cambian)/"/>
    <hyperlink ref="C356" r:id="rId356" display="https://youtu.be/niKnwc04gQk"/>
    <hyperlink ref="F356" r:id="rId2" display="https://files.afu.se/Downloads/Transcripts/Truthseekers%20(Steven%20Cambian)/"/>
    <hyperlink ref="C357" r:id="rId357" display="https://youtu.be/cBtTJSXvMzQ"/>
    <hyperlink ref="F357" r:id="rId2" display="https://files.afu.se/Downloads/Transcripts/Truthseekers%20(Steven%20Cambian)/"/>
    <hyperlink ref="C358" r:id="rId358" display="https://youtu.be/QqgqAiE4VKU"/>
    <hyperlink ref="F358" r:id="rId2" display="https://files.afu.se/Downloads/Transcripts/Truthseekers%20(Steven%20Cambian)/"/>
    <hyperlink ref="C359" r:id="rId359" display="https://youtu.be/n34vD9eNCWg"/>
    <hyperlink ref="F359" r:id="rId2" display="https://files.afu.se/Downloads/Transcripts/Truthseekers%20(Steven%20Cambian)/"/>
    <hyperlink ref="C360" r:id="rId360" display="https://youtu.be/fU2iy3qRkww"/>
    <hyperlink ref="F360" r:id="rId2" display="https://files.afu.se/Downloads/Transcripts/Truthseekers%20(Steven%20Cambian)/"/>
    <hyperlink ref="C361" r:id="rId361" display="https://youtu.be/3Bj-XSebU5A"/>
    <hyperlink ref="F361" r:id="rId2" display="https://files.afu.se/Downloads/Transcripts/Truthseekers%20(Steven%20Cambian)/"/>
    <hyperlink ref="C362" r:id="rId362" display="https://youtu.be/u8PNEdbfqv0"/>
    <hyperlink ref="F362" r:id="rId2" display="https://files.afu.se/Downloads/Transcripts/Truthseekers%20(Steven%20Cambian)/"/>
    <hyperlink ref="C363" r:id="rId363" display="https://youtu.be/kd8Od3gpwHg"/>
    <hyperlink ref="F363" r:id="rId2" display="https://files.afu.se/Downloads/Transcripts/Truthseekers%20(Steven%20Cambian)/"/>
    <hyperlink ref="C364" r:id="rId364" display="https://youtu.be/wGmMu0pY2GU"/>
    <hyperlink ref="F364" r:id="rId2" display="https://files.afu.se/Downloads/Transcripts/Truthseekers%20(Steven%20Cambian)/"/>
    <hyperlink ref="C365" r:id="rId365" display="https://youtu.be/rvXHFWgHCLk"/>
    <hyperlink ref="F365" r:id="rId2" display="https://files.afu.se/Downloads/Transcripts/Truthseekers%20(Steven%20Cambian)/"/>
    <hyperlink ref="C366" r:id="rId366" display="https://youtu.be/2pt83POEhkY"/>
    <hyperlink ref="F366" r:id="rId2" display="https://files.afu.se/Downloads/Transcripts/Truthseekers%20(Steven%20Cambian)/"/>
    <hyperlink ref="C367" r:id="rId367" display="https://youtu.be/GzBx76CjSj8"/>
    <hyperlink ref="F367" r:id="rId2" display="https://files.afu.se/Downloads/Transcripts/Truthseekers%20(Steven%20Cambian)/"/>
    <hyperlink ref="C368" r:id="rId368" display="https://youtu.be/lwUOvR_SA4A"/>
    <hyperlink ref="F368" r:id="rId2" display="https://files.afu.se/Downloads/Transcripts/Truthseekers%20(Steven%20Cambian)/"/>
    <hyperlink ref="C369" r:id="rId369" display="https://youtu.be/j9sRZqYZeYk"/>
    <hyperlink ref="F369" r:id="rId2" display="https://files.afu.se/Downloads/Transcripts/Truthseekers%20(Steven%20Cambian)/"/>
    <hyperlink ref="C370" r:id="rId370" display="https://youtu.be/ZtnURVfyQnc"/>
    <hyperlink ref="F370" r:id="rId2" display="https://files.afu.se/Downloads/Transcripts/Truthseekers%20(Steven%20Cambian)/"/>
    <hyperlink ref="C371" r:id="rId371" display="https://youtu.be/SxrYIitmhI0"/>
    <hyperlink ref="F371" r:id="rId2" display="https://files.afu.se/Downloads/Transcripts/Truthseekers%20(Steven%20Cambian)/"/>
    <hyperlink ref="C372" r:id="rId372" display="https://youtu.be/nAk78to7GqU"/>
    <hyperlink ref="F372" r:id="rId2" display="https://files.afu.se/Downloads/Transcripts/Truthseekers%20(Steven%20Cambian)/"/>
    <hyperlink ref="C373" r:id="rId373" display="https://youtu.be/cd0BmJbNoi0"/>
    <hyperlink ref="F373" r:id="rId2" display="https://files.afu.se/Downloads/Transcripts/Truthseekers%20(Steven%20Cambian)/"/>
    <hyperlink ref="C374" r:id="rId374" display="https://youtu.be/gC41U7D9nIE"/>
    <hyperlink ref="F374" r:id="rId2" display="https://files.afu.se/Downloads/Transcripts/Truthseekers%20(Steven%20Cambian)/"/>
    <hyperlink ref="C375" r:id="rId375" display="https://youtu.be/xPwXbmWiCTY"/>
    <hyperlink ref="F375" r:id="rId2" display="https://files.afu.se/Downloads/Transcripts/Truthseekers%20(Steven%20Cambian)/"/>
    <hyperlink ref="C376" r:id="rId376" display="https://youtu.be/tR4UUgX9mkM"/>
    <hyperlink ref="F376" r:id="rId2" display="https://files.afu.se/Downloads/Transcripts/Truthseekers%20(Steven%20Cambian)/"/>
    <hyperlink ref="C377" r:id="rId377" display="https://youtu.be/IkFTBo-G-v0"/>
    <hyperlink ref="F377" r:id="rId2" display="https://files.afu.se/Downloads/Transcripts/Truthseekers%20(Steven%20Cambian)/"/>
    <hyperlink ref="C378" r:id="rId378" display="https://youtu.be/3qWPGcHLX24"/>
    <hyperlink ref="F378" r:id="rId2" display="https://files.afu.se/Downloads/Transcripts/Truthseekers%20(Steven%20Cambian)/"/>
    <hyperlink ref="C379" r:id="rId379" display="https://youtu.be/-74WVW7W2lE"/>
    <hyperlink ref="F379" r:id="rId2" display="https://files.afu.se/Downloads/Transcripts/Truthseekers%20(Steven%20Cambian)/"/>
    <hyperlink ref="C380" r:id="rId380" display="https://youtu.be/XdwHEgrq310"/>
    <hyperlink ref="F380" r:id="rId2" display="https://files.afu.se/Downloads/Transcripts/Truthseekers%20(Steven%20Cambian)/"/>
    <hyperlink ref="C381" r:id="rId381" display="https://youtu.be/vmtGsdK-8r4"/>
    <hyperlink ref="F381" r:id="rId2" display="https://files.afu.se/Downloads/Transcripts/Truthseekers%20(Steven%20Cambian)/"/>
    <hyperlink ref="C382" r:id="rId382" display="https://youtu.be/MH3nzgu9CCc"/>
    <hyperlink ref="F382" r:id="rId2" display="https://files.afu.se/Downloads/Transcripts/Truthseekers%20(Steven%20Cambian)/"/>
    <hyperlink ref="C383" r:id="rId383" display="https://youtu.be/K2ZCdzhebq4"/>
    <hyperlink ref="F383" r:id="rId2" display="https://files.afu.se/Downloads/Transcripts/Truthseekers%20(Steven%20Cambian)/"/>
    <hyperlink ref="C384" r:id="rId384" display="https://youtu.be/6DXA4fm9RUw"/>
    <hyperlink ref="F384" r:id="rId2" display="https://files.afu.se/Downloads/Transcripts/Truthseekers%20(Steven%20Cambian)/"/>
    <hyperlink ref="C385" r:id="rId385" display="https://youtu.be/ByRHYJu0O3g"/>
    <hyperlink ref="F385" r:id="rId2" display="https://files.afu.se/Downloads/Transcripts/Truthseekers%20(Steven%20Cambian)/"/>
    <hyperlink ref="C386" r:id="rId386" display="https://youtu.be/3lS_tQQUTEQ"/>
    <hyperlink ref="F386" r:id="rId2" display="https://files.afu.se/Downloads/Transcripts/Truthseekers%20(Steven%20Cambian)/"/>
    <hyperlink ref="C387" r:id="rId387" display="https://youtu.be/q1bPXerm7ww"/>
    <hyperlink ref="F387" r:id="rId2" display="https://files.afu.se/Downloads/Transcripts/Truthseekers%20(Steven%20Cambian)/"/>
    <hyperlink ref="C388" r:id="rId388" display="https://youtu.be/t5J7-nmTJzQ"/>
    <hyperlink ref="F388" r:id="rId2" display="https://files.afu.se/Downloads/Transcripts/Truthseekers%20(Steven%20Cambian)/"/>
    <hyperlink ref="C389" r:id="rId389" display="https://youtu.be/2J7CmHGwAHw"/>
    <hyperlink ref="F389" r:id="rId2" display="https://files.afu.se/Downloads/Transcripts/Truthseekers%20(Steven%20Cambian)/"/>
    <hyperlink ref="C390" r:id="rId390" display="https://youtu.be/uac2aiOaK5Y"/>
    <hyperlink ref="F390" r:id="rId2" display="https://files.afu.se/Downloads/Transcripts/Truthseekers%20(Steven%20Cambian)/"/>
    <hyperlink ref="C391" r:id="rId391" display="https://youtu.be/oh6tRL_JofQ"/>
    <hyperlink ref="F391" r:id="rId2" display="https://files.afu.se/Downloads/Transcripts/Truthseekers%20(Steven%20Cambian)/"/>
    <hyperlink ref="C392" r:id="rId392" display="https://youtu.be/IK6hQywvj4k"/>
    <hyperlink ref="F392" r:id="rId2" display="https://files.afu.se/Downloads/Transcripts/Truthseekers%20(Steven%20Cambian)/"/>
    <hyperlink ref="C393" r:id="rId393" display="https://youtu.be/vwjfBsDz9mY"/>
    <hyperlink ref="F393" r:id="rId2" display="https://files.afu.se/Downloads/Transcripts/Truthseekers%20(Steven%20Cambian)/"/>
    <hyperlink ref="C394" r:id="rId394" display="https://youtu.be/z-SfZoWY8Pc"/>
    <hyperlink ref="F394" r:id="rId2" display="https://files.afu.se/Downloads/Transcripts/Truthseekers%20(Steven%20Cambian)/"/>
    <hyperlink ref="C395" r:id="rId395" display="https://youtu.be/YlqEqMHV3d0"/>
    <hyperlink ref="F395" r:id="rId2" display="https://files.afu.se/Downloads/Transcripts/Truthseekers%20(Steven%20Cambian)/"/>
    <hyperlink ref="C396" r:id="rId396" display="https://youtu.be/LIItwD_-AAI"/>
    <hyperlink ref="F396" r:id="rId2" display="https://files.afu.se/Downloads/Transcripts/Truthseekers%20(Steven%20Cambian)/"/>
    <hyperlink ref="C397" r:id="rId397" display="https://youtu.be/Mw2Du6Hf5pA"/>
    <hyperlink ref="F397" r:id="rId2" display="https://files.afu.se/Downloads/Transcripts/Truthseekers%20(Steven%20Cambian)/"/>
    <hyperlink ref="C398" r:id="rId398" display="https://youtu.be/mDTAbsi1Qlc"/>
    <hyperlink ref="F398" r:id="rId2" display="https://files.afu.se/Downloads/Transcripts/Truthseekers%20(Steven%20Cambian)/"/>
    <hyperlink ref="C399" r:id="rId399" display="https://youtu.be/N1_q2nGJLuo"/>
    <hyperlink ref="F399" r:id="rId2" display="https://files.afu.se/Downloads/Transcripts/Truthseekers%20(Steven%20Cambian)/"/>
    <hyperlink ref="C400" r:id="rId400" display="https://youtu.be/V3XJnlfX4_s"/>
    <hyperlink ref="F400" r:id="rId2" display="https://files.afu.se/Downloads/Transcripts/Truthseekers%20(Steven%20Cambian)/"/>
    <hyperlink ref="C401" r:id="rId401" display="https://youtu.be/0qL4Hz_Lyd4"/>
    <hyperlink ref="F401" r:id="rId2" display="https://files.afu.se/Downloads/Transcripts/Truthseekers%20(Steven%20Cambian)/"/>
    <hyperlink ref="C402" r:id="rId402" display="https://youtu.be/605K6a2TkQ8"/>
    <hyperlink ref="F402" r:id="rId2" display="https://files.afu.se/Downloads/Transcripts/Truthseekers%20(Steven%20Cambian)/"/>
    <hyperlink ref="C403" r:id="rId403" display="https://youtu.be/mxF3DfI07AI"/>
    <hyperlink ref="F403" r:id="rId2" display="https://files.afu.se/Downloads/Transcripts/Truthseekers%20(Steven%20Cambian)/"/>
    <hyperlink ref="C404" r:id="rId404" display="https://youtu.be/AvuDe_Zx9Dc"/>
    <hyperlink ref="F404" r:id="rId2" display="https://files.afu.se/Downloads/Transcripts/Truthseekers%20(Steven%20Cambian)/"/>
    <hyperlink ref="C405" r:id="rId405" display="https://youtu.be/f1Z_Ze_ea4g"/>
    <hyperlink ref="F405" r:id="rId2" display="https://files.afu.se/Downloads/Transcripts/Truthseekers%20(Steven%20Cambian)/"/>
    <hyperlink ref="C406" r:id="rId406" display="https://youtu.be/5hMG-Lg3vkw"/>
    <hyperlink ref="F406" r:id="rId2" display="https://files.afu.se/Downloads/Transcripts/Truthseekers%20(Steven%20Cambian)/"/>
    <hyperlink ref="C407" r:id="rId407" display="https://youtu.be/2ioL0YzUG2s"/>
    <hyperlink ref="F407" r:id="rId2" display="https://files.afu.se/Downloads/Transcripts/Truthseekers%20(Steven%20Cambian)/"/>
    <hyperlink ref="C408" r:id="rId408" display="https://youtu.be/gYN2Yk2ouqY"/>
    <hyperlink ref="F408" r:id="rId2" display="https://files.afu.se/Downloads/Transcripts/Truthseekers%20(Steven%20Cambian)/"/>
    <hyperlink ref="C409" r:id="rId409" display="https://youtu.be/iAYhN7XA2m8"/>
    <hyperlink ref="F409" r:id="rId2" display="https://files.afu.se/Downloads/Transcripts/Truthseekers%20(Steven%20Cambian)/"/>
    <hyperlink ref="C410" r:id="rId410" display="https://youtu.be/gybv1QvaAeM"/>
    <hyperlink ref="F410" r:id="rId2" display="https://files.afu.se/Downloads/Transcripts/Truthseekers%20(Steven%20Cambian)/"/>
    <hyperlink ref="C411" r:id="rId411" display="https://youtu.be/7jFl3HCu42g"/>
    <hyperlink ref="F411" r:id="rId2" display="https://files.afu.se/Downloads/Transcripts/Truthseekers%20(Steven%20Cambian)/"/>
    <hyperlink ref="C412" r:id="rId412" display="https://youtu.be/lEO9hRWhaUE"/>
    <hyperlink ref="F412" r:id="rId2" display="https://files.afu.se/Downloads/Transcripts/Truthseekers%20(Steven%20Cambian)/"/>
    <hyperlink ref="C413" r:id="rId413" display="https://youtu.be/4u0_hntviww"/>
    <hyperlink ref="F413" r:id="rId2" display="https://files.afu.se/Downloads/Transcripts/Truthseekers%20(Steven%20Cambian)/"/>
    <hyperlink ref="C414" r:id="rId414" display="https://youtu.be/tfmHQEvpW2s"/>
    <hyperlink ref="F414" r:id="rId2" display="https://files.afu.se/Downloads/Transcripts/Truthseekers%20(Steven%20Cambian)/"/>
    <hyperlink ref="C415" r:id="rId415" display="https://youtu.be/sPgRJAoXvuc"/>
    <hyperlink ref="F415" r:id="rId2" display="https://files.afu.se/Downloads/Transcripts/Truthseekers%20(Steven%20Cambian)/"/>
    <hyperlink ref="C416" r:id="rId416" display="https://youtu.be/-_5sai8HRLg"/>
    <hyperlink ref="F416" r:id="rId2" display="https://files.afu.se/Downloads/Transcripts/Truthseekers%20(Steven%20Cambian)/"/>
    <hyperlink ref="C417" r:id="rId417" display="https://youtu.be/-To5kt1gLig"/>
    <hyperlink ref="F417" r:id="rId2" display="https://files.afu.se/Downloads/Transcripts/Truthseekers%20(Steven%20Cambian)/"/>
    <hyperlink ref="C418" r:id="rId418" display="https://youtu.be/If-J9I3kwuI"/>
    <hyperlink ref="F418" r:id="rId2" display="https://files.afu.se/Downloads/Transcripts/Truthseekers%20(Steven%20Cambian)/"/>
    <hyperlink ref="C419" r:id="rId419" display="https://youtu.be/rl8uF31Do-4"/>
    <hyperlink ref="F419" r:id="rId2" display="https://files.afu.se/Downloads/Transcripts/Truthseekers%20(Steven%20Cambian)/"/>
    <hyperlink ref="C420" r:id="rId420" display="https://youtu.be/O0qByOCf_-E"/>
    <hyperlink ref="F420" r:id="rId2" display="https://files.afu.se/Downloads/Transcripts/Truthseekers%20(Steven%20Cambian)/"/>
    <hyperlink ref="C421" r:id="rId421" display="https://youtu.be/qz9F-wg2Lrc"/>
    <hyperlink ref="F421" r:id="rId2" display="https://files.afu.se/Downloads/Transcripts/Truthseekers%20(Steven%20Cambian)/"/>
    <hyperlink ref="C422" r:id="rId422" display="https://youtu.be/geaShj1WNxc"/>
    <hyperlink ref="F422" r:id="rId2" display="https://files.afu.se/Downloads/Transcripts/Truthseekers%20(Steven%20Cambian)/"/>
    <hyperlink ref="C423" r:id="rId423" display="https://youtu.be/UKQHuTBiML0"/>
    <hyperlink ref="F423" r:id="rId2" display="https://files.afu.se/Downloads/Transcripts/Truthseekers%20(Steven%20Cambian)/"/>
    <hyperlink ref="C424" r:id="rId424" display="https://youtu.be/Pb_xjN9vVIM"/>
    <hyperlink ref="F424" r:id="rId2" display="https://files.afu.se/Downloads/Transcripts/Truthseekers%20(Steven%20Cambian)/"/>
    <hyperlink ref="C425" r:id="rId425" display="https://youtu.be/uaoKs7-c-d4"/>
    <hyperlink ref="F425" r:id="rId2" display="https://files.afu.se/Downloads/Transcripts/Truthseekers%20(Steven%20Cambian)/"/>
    <hyperlink ref="C426" r:id="rId426" display="https://youtu.be/l9MU4FkrZ0w"/>
    <hyperlink ref="F426" r:id="rId2" display="https://files.afu.se/Downloads/Transcripts/Truthseekers%20(Steven%20Cambian)/"/>
    <hyperlink ref="C427" r:id="rId427" display="https://youtu.be/uXIb7uQ0ROI"/>
    <hyperlink ref="F427" r:id="rId2" display="https://files.afu.se/Downloads/Transcripts/Truthseekers%20(Steven%20Cambian)/"/>
    <hyperlink ref="C428" r:id="rId428" display="https://youtu.be/kHbyo6b_7aM"/>
    <hyperlink ref="F428" r:id="rId2" display="https://files.afu.se/Downloads/Transcripts/Truthseekers%20(Steven%20Cambian)/"/>
    <hyperlink ref="C429" r:id="rId429" display="https://youtu.be/uRTeT9I1Oh4"/>
    <hyperlink ref="F429" r:id="rId2" display="https://files.afu.se/Downloads/Transcripts/Truthseekers%20(Steven%20Cambian)/"/>
    <hyperlink ref="C430" r:id="rId430" display="https://youtu.be/_5_Q102BlMY"/>
    <hyperlink ref="F430" r:id="rId2" display="https://files.afu.se/Downloads/Transcripts/Truthseekers%20(Steven%20Cambian)/"/>
    <hyperlink ref="C431" r:id="rId431" display="https://youtu.be/L0spRGW7uPA"/>
    <hyperlink ref="F431" r:id="rId2" display="https://files.afu.se/Downloads/Transcripts/Truthseekers%20(Steven%20Cambian)/"/>
    <hyperlink ref="C432" r:id="rId432" display="https://youtu.be/60h8bkUARwI"/>
    <hyperlink ref="F432" r:id="rId2" display="https://files.afu.se/Downloads/Transcripts/Truthseekers%20(Steven%20Cambian)/"/>
    <hyperlink ref="C433" r:id="rId433" display="https://youtu.be/-8NcMZT9J7Y"/>
    <hyperlink ref="F433" r:id="rId2" display="https://files.afu.se/Downloads/Transcripts/Truthseekers%20(Steven%20Cambian)/"/>
    <hyperlink ref="C434" r:id="rId434" display="https://youtu.be/DFd47Q81Uqo"/>
    <hyperlink ref="F434" r:id="rId2" display="https://files.afu.se/Downloads/Transcripts/Truthseekers%20(Steven%20Cambian)/"/>
    <hyperlink ref="C435" r:id="rId435" display="https://youtu.be/mNQhZourq1g"/>
    <hyperlink ref="F435" r:id="rId2" display="https://files.afu.se/Downloads/Transcripts/Truthseekers%20(Steven%20Cambian)/"/>
    <hyperlink ref="C436" r:id="rId436" display="https://youtu.be/-NmSH7WdQK8"/>
    <hyperlink ref="F436" r:id="rId2" display="https://files.afu.se/Downloads/Transcripts/Truthseekers%20(Steven%20Cambian)/"/>
    <hyperlink ref="C437" r:id="rId437" display="https://youtu.be/WRyFfbFQxVw"/>
    <hyperlink ref="F437" r:id="rId2" display="https://files.afu.se/Downloads/Transcripts/Truthseekers%20(Steven%20Cambian)/"/>
    <hyperlink ref="C438" r:id="rId438" display="https://youtu.be/QH_LU65tNnA"/>
    <hyperlink ref="F438" r:id="rId2" display="https://files.afu.se/Downloads/Transcripts/Truthseekers%20(Steven%20Cambian)/"/>
    <hyperlink ref="C439" r:id="rId439" display="https://youtu.be/ZwhQTsf2veg"/>
    <hyperlink ref="F439" r:id="rId2" display="https://files.afu.se/Downloads/Transcripts/Truthseekers%20(Steven%20Cambian)/"/>
    <hyperlink ref="C440" r:id="rId440" display="https://youtu.be/rW5031BpfWw"/>
    <hyperlink ref="F440" r:id="rId2" display="https://files.afu.se/Downloads/Transcripts/Truthseekers%20(Steven%20Cambian)/"/>
    <hyperlink ref="C441" r:id="rId441" display="https://youtu.be/xl0W45anfJw"/>
    <hyperlink ref="F441" r:id="rId2" display="https://files.afu.se/Downloads/Transcripts/Truthseekers%20(Steven%20Cambian)/"/>
    <hyperlink ref="C442" r:id="rId442" display="https://youtu.be/DMAUnz-nmU0"/>
    <hyperlink ref="F442" r:id="rId2" display="https://files.afu.se/Downloads/Transcripts/Truthseekers%20(Steven%20Cambian)/"/>
    <hyperlink ref="C443" r:id="rId443" display="https://youtu.be/cK_aHGbEEqU"/>
    <hyperlink ref="F443" r:id="rId2" display="https://files.afu.se/Downloads/Transcripts/Truthseekers%20(Steven%20Cambian)/"/>
    <hyperlink ref="C444" r:id="rId444" display="https://youtu.be/74qmnaDAyU4"/>
    <hyperlink ref="F444" r:id="rId2" display="https://files.afu.se/Downloads/Transcripts/Truthseekers%20(Steven%20Cambian)/"/>
    <hyperlink ref="C445" r:id="rId445" display="https://youtu.be/W4oMjr8WPX8"/>
    <hyperlink ref="F445" r:id="rId2" display="https://files.afu.se/Downloads/Transcripts/Truthseekers%20(Steven%20Cambian)/"/>
    <hyperlink ref="C446" r:id="rId446" display="https://youtu.be/wuTlyy6W2AY"/>
    <hyperlink ref="F446" r:id="rId2" display="https://files.afu.se/Downloads/Transcripts/Truthseekers%20(Steven%20Cambian)/"/>
    <hyperlink ref="C447" r:id="rId447" display="https://youtu.be/38Lvszk9-Nw"/>
    <hyperlink ref="F447" r:id="rId2" display="https://files.afu.se/Downloads/Transcripts/Truthseekers%20(Steven%20Cambian)/"/>
    <hyperlink ref="C448" r:id="rId448" display="https://youtu.be/qgv4-F65N9c"/>
    <hyperlink ref="F448" r:id="rId2" display="https://files.afu.se/Downloads/Transcripts/Truthseekers%20(Steven%20Cambian)/"/>
    <hyperlink ref="C449" r:id="rId449" display="https://youtu.be/4-XRTRO34nM"/>
    <hyperlink ref="F449" r:id="rId2" display="https://files.afu.se/Downloads/Transcripts/Truthseekers%20(Steven%20Cambian)/"/>
    <hyperlink ref="C450" r:id="rId450" display="https://youtu.be/SQYwEZVgns4"/>
    <hyperlink ref="F450" r:id="rId2" display="https://files.afu.se/Downloads/Transcripts/Truthseekers%20(Steven%20Cambian)/"/>
    <hyperlink ref="C451" r:id="rId451" display="https://youtu.be/mFK_AM8Xkec"/>
    <hyperlink ref="F451" r:id="rId2" display="https://files.afu.se/Downloads/Transcripts/Truthseekers%20(Steven%20Cambian)/"/>
    <hyperlink ref="C452" r:id="rId452" display="https://youtu.be/OuA7jzDcpKk"/>
    <hyperlink ref="F452" r:id="rId2" display="https://files.afu.se/Downloads/Transcripts/Truthseekers%20(Steven%20Cambian)/"/>
    <hyperlink ref="C453" r:id="rId453" display="https://youtu.be/xH8Swog1rMw"/>
    <hyperlink ref="F453" r:id="rId2" display="https://files.afu.se/Downloads/Transcripts/Truthseekers%20(Steven%20Cambian)/"/>
    <hyperlink ref="C454" r:id="rId454" display="https://youtu.be/1ZrYJTddmRM"/>
    <hyperlink ref="F454" r:id="rId2" display="https://files.afu.se/Downloads/Transcripts/Truthseekers%20(Steven%20Cambian)/"/>
    <hyperlink ref="C455" r:id="rId455" display="https://youtu.be/AY93pvsVck0"/>
    <hyperlink ref="F455" r:id="rId2" display="https://files.afu.se/Downloads/Transcripts/Truthseekers%20(Steven%20Cambian)/"/>
    <hyperlink ref="C456" r:id="rId456" display="https://youtu.be/evmiw6OOUig"/>
    <hyperlink ref="F456" r:id="rId2" display="https://files.afu.se/Downloads/Transcripts/Truthseekers%20(Steven%20Cambian)/"/>
    <hyperlink ref="C457" r:id="rId457" display="https://youtu.be/3asBJMJI-Zg"/>
    <hyperlink ref="F457" r:id="rId2" display="https://files.afu.se/Downloads/Transcripts/Truthseekers%20(Steven%20Cambian)/"/>
    <hyperlink ref="C458" r:id="rId458" display="https://youtu.be/pfDfgUgCyxg"/>
    <hyperlink ref="F458" r:id="rId2" display="https://files.afu.se/Downloads/Transcripts/Truthseekers%20(Steven%20Cambian)/"/>
    <hyperlink ref="C459" r:id="rId459" display="https://youtu.be/bAhEmYmgRlA"/>
    <hyperlink ref="F459" r:id="rId2" display="https://files.afu.se/Downloads/Transcripts/Truthseekers%20(Steven%20Cambian)/"/>
    <hyperlink ref="C460" r:id="rId460" display="https://youtu.be/hEsSlehyNhc"/>
    <hyperlink ref="F460" r:id="rId2" display="https://files.afu.se/Downloads/Transcripts/Truthseekers%20(Steven%20Cambian)/"/>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2023-07-05T18:29:00Z</dcterms:created>
  <dcterms:modified xsi:type="dcterms:W3CDTF">2023-07-05T19:42:43Z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4E11DBC24F5C41978FBD5B3213E97CEA</vt:lpwstr>
  </property>
  <property fmtid="{D5CDD505-2E9C-101B-9397-08002B2CF9AE}" pid="3" name="KSOProductBuildVer">
    <vt:lpwstr>2057-11.2.0.11417</vt:lpwstr>
  </property>
</Properties>
</file>